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tgas.sharepoint.com/sites/DK_NTG_HQ_Group/Management/2. CF &amp; IR/1. Investor relations/H1 2026/Final/"/>
    </mc:Choice>
  </mc:AlternateContent>
  <xr:revisionPtr revIDLastSave="2" documentId="8_{B8C57589-B39F-4D87-BFB6-E4F2BB397440}" xr6:coauthVersionLast="47" xr6:coauthVersionMax="47" xr10:uidLastSave="{D24DE080-F342-4E3D-85BF-B8D2E32C5278}"/>
  <bookViews>
    <workbookView xWindow="-120" yWindow="-12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  <sheet name="Growth components" sheetId="57" r:id="rId5"/>
  </sheets>
  <definedNames>
    <definedName name="ActualPL">#REF!</definedName>
    <definedName name="AS2DocOpenMode" hidden="1">"AS2DocumentEdit"</definedName>
    <definedName name="asd">#REF!</definedName>
    <definedName name="asds">#REF!</definedName>
    <definedName name="Assets">#REF!</definedName>
    <definedName name="BadDebt">#REF!</definedName>
    <definedName name="Bonds">#REF!</definedName>
    <definedName name="Budget_depc">#REF!</definedName>
    <definedName name="Budget_depc_adm">#REF!</definedName>
    <definedName name="Budget_depc_Sal">#REF!</definedName>
    <definedName name="Budget_depcr_rd">#REF!</definedName>
    <definedName name="BudgetPL">#REF!</definedName>
    <definedName name="Cash">#REF!</definedName>
    <definedName name="CM">#REF!</definedName>
    <definedName name="CommercialGoods">#REF!</definedName>
    <definedName name="Currency">#REF!</definedName>
    <definedName name="CurrentAssets">#REF!</definedName>
    <definedName name="Dep_linie">#REF!</definedName>
    <definedName name="Depc">#REF!</definedName>
    <definedName name="Depc_prod">#REF!</definedName>
    <definedName name="depc_rd">#REF!</definedName>
    <definedName name="Depc_sal">#REF!</definedName>
    <definedName name="Depr_adm">#REF!</definedName>
    <definedName name="DocNameTrans">#REF!</definedName>
    <definedName name="EUR">#REF!</definedName>
    <definedName name="EV__EXPOPTIONS__" hidden="1">1</definedName>
    <definedName name="EV__LASTREFTIME__" hidden="1">"20.02.2019 14:27:09"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55</definedName>
    <definedName name="EV__WBVERSION__" hidden="1">0</definedName>
    <definedName name="Extraordinary">#REF!</definedName>
    <definedName name="FinIncome">#REF!</definedName>
    <definedName name="FinishedGoods">#REF!</definedName>
    <definedName name="FixedExpenses">#REF!</definedName>
    <definedName name="GOP">#REF!</definedName>
    <definedName name="GroupGoods">#REF!</definedName>
    <definedName name="GroupLoans">#REF!</definedName>
    <definedName name="Guarantees">#REF!</definedName>
    <definedName name="initialer1">#REF!</definedName>
    <definedName name="initialer2">#REF!</definedName>
    <definedName name="Initialer2Produkt">#REF!</definedName>
    <definedName name="Intangible">#REF!</definedName>
    <definedName name="KLIENT_ÅR">#REF!</definedName>
    <definedName name="KundeCVR">#REF!</definedName>
    <definedName name="KundeFeltAdresse">#REF!</definedName>
    <definedName name="KundeFeltBy">#REF!</definedName>
    <definedName name="KundeFeltPostnr">#REF!</definedName>
    <definedName name="langheaders">#REF!</definedName>
    <definedName name="LastYear">#REF!</definedName>
    <definedName name="Liabilities">#REF!</definedName>
    <definedName name="NonIntBearDebt">#REF!</definedName>
    <definedName name="OP">#REF!</definedName>
    <definedName name="piv">#REF!</definedName>
    <definedName name="Primo">#REF!</definedName>
    <definedName name="_xlnm.Print_Area" localSheetId="3">'Group BS'!$A$1:$J$49</definedName>
    <definedName name="_xlnm.Print_Area" localSheetId="2">'Group CF'!$A$1:$J$57</definedName>
    <definedName name="ProfitBeforeTax">#REF!</definedName>
    <definedName name="RawMaterials">#REF!</definedName>
    <definedName name="Report_Version_4">"A1"</definedName>
    <definedName name="rngAcqGroups">OFFSET(#REF!,0,0,COUNTA(#REF!)-1)</definedName>
    <definedName name="rngActiveAcquistions">#REF!</definedName>
    <definedName name="rngAppendixPath">#REF!</definedName>
    <definedName name="rngBudget">#REF!</definedName>
    <definedName name="rngCalcPivSubgroup">#REF!</definedName>
    <definedName name="rngChartSyncTiming">#REF!</definedName>
    <definedName name="rngCurrency">#REF!</definedName>
    <definedName name="rngCurrentQuarterPeriod">#REF!</definedName>
    <definedName name="rngExportPath">#REF!</definedName>
    <definedName name="rngFilterTiming">#REF!</definedName>
    <definedName name="rngForecast">#REF!</definedName>
    <definedName name="rngFormattingTiming">#REF!</definedName>
    <definedName name="rngHideRowsTiming">#REF!</definedName>
    <definedName name="rngLastQuarterPeriod">#REF!</definedName>
    <definedName name="rngMode">#REF!</definedName>
    <definedName name="rngModelRefreshStamp">#REF!</definedName>
    <definedName name="rngMonth">#REF!</definedName>
    <definedName name="rngPageHeader">#REF!</definedName>
    <definedName name="rngRefreshStamp">#REF!</definedName>
    <definedName name="rngRefreshTiming">#REF!</definedName>
    <definedName name="rngRefreshUser">#REF!</definedName>
    <definedName name="rngReported">#REF!</definedName>
    <definedName name="rngReportingPath">#REF!</definedName>
    <definedName name="rngSegment">#REF!</definedName>
    <definedName name="rngShowForecast">#REF!</definedName>
    <definedName name="rngShowMonthly">#REF!</definedName>
    <definedName name="rngShowPeriodic">#REF!</definedName>
    <definedName name="rngShowQuarter">#REF!</definedName>
    <definedName name="rngShowYear">#REF!</definedName>
    <definedName name="rngSubgroup">#REF!</definedName>
    <definedName name="rngSubtotalHeader">#REF!</definedName>
    <definedName name="rngTimings">#REF!</definedName>
    <definedName name="rngTotalHeader">#REF!</definedName>
    <definedName name="rngYear">#REF!</definedName>
    <definedName name="SagsNummer">#REF!</definedName>
    <definedName name="Tangible">#REF!</definedName>
    <definedName name="ThisYear">#REF!</definedName>
    <definedName name="Turnover">#REF!</definedName>
    <definedName name="Ultimo">#REF!</definedName>
    <definedName name="unit">#REF!</definedName>
    <definedName name="WorkLang">"EVDESCRIPTION"</definedName>
    <definedName name="x" localSheetId="0">Menu!$A$1:$F$22</definedName>
    <definedName name="year_lookup">#REF!</definedName>
    <definedName name="YearEnd">#REF!</definedName>
  </definedNames>
  <calcPr calcId="191028" iterate="1"/>
  <customWorkbookViews>
    <customWorkbookView name="BIZA - Personal View" guid="{59282D6D-6CC0-4B02-8A47-7CA122E36D54}" mergeInterval="0" personalView="1" maximized="1" windowWidth="1276" windowHeight="747" tabRatio="940" activeSheetId="6"/>
    <customWorkbookView name="Klaus K. Joensson - Personal View" guid="{0E8FF3CC-3724-4D58-AD4E-2D210C99121E}" mergeInterval="0" personalView="1" maximized="1" windowWidth="1276" windowHeight="783" tabRatio="940" activeSheetId="1"/>
    <customWorkbookView name="Peltz - Personal View" guid="{DFE42802-CC0B-41E6-9B01-C0BFFC50FB4E}" mergeInterval="0" personalView="1" maximized="1" windowWidth="1276" windowHeight="878" tabRatio="940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55" l="1"/>
  <c r="J14" i="55" l="1"/>
  <c r="I18" i="55" l="1"/>
  <c r="H18" i="55"/>
  <c r="G18" i="55"/>
  <c r="F18" i="55"/>
  <c r="E18" i="55"/>
  <c r="F14" i="55"/>
  <c r="E14" i="55"/>
  <c r="G14" i="55"/>
  <c r="H14" i="55"/>
  <c r="I14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Staal-Olsen</author>
  </authors>
  <commentList>
    <comment ref="P16" authorId="0" shapeId="0" xr:uid="{F38D4E4B-E20E-4276-B974-3D76597F1086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S31" authorId="0" shapeId="0" xr:uid="{901E0814-2097-47FE-8CB3-6E715ABB632E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31" authorId="0" shapeId="0" xr:uid="{1BF4B954-8C32-46B6-AD87-1C186E2506D5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31" authorId="0" shapeId="0" xr:uid="{BBDAB210-C293-4694-AAAA-0BC4F687E2A8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31" authorId="0" shapeId="0" xr:uid="{0D2AFE48-FEA7-485C-8E5A-20615DF16DB1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2023(included in organic growth in the Q3 2024 Interim Report).</t>
        </r>
      </text>
    </comment>
    <comment ref="Y31" authorId="0" shapeId="0" xr:uid="{4B9D0897-61E6-48EA-A265-D3B4C86BD38F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31" authorId="0" shapeId="0" xr:uid="{119F75EA-6A1A-43E3-BAB1-97157217021B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  <comment ref="AD31" authorId="0" shapeId="0" xr:uid="{C92A331F-4956-4384-8339-F6A8B7BBB9A9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provision.</t>
        </r>
      </text>
    </comment>
    <comment ref="U42" authorId="0" shapeId="0" xr:uid="{C0DDB040-DADC-4E31-B91C-BE1D00CA1E1C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P52" authorId="0" shapeId="0" xr:uid="{D68F89AA-FDA1-4F90-98EF-72A33CA53E19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U52" authorId="0" shapeId="0" xr:uid="{76F44FB3-594B-4764-A85C-0C5B612D638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62" authorId="0" shapeId="0" xr:uid="{429DBC51-54C3-48C9-BB63-96992ED54284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AD67" authorId="0" shapeId="0" xr:uid="{34DF71E6-C48D-4194-A960-695AF02DF26D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 in Q4 2025.</t>
        </r>
      </text>
    </comment>
    <comment ref="U78" authorId="0" shapeId="0" xr:uid="{BA560A68-DB7B-4FDB-BF8B-57F185D529A0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88" authorId="0" shapeId="0" xr:uid="{73281EC1-8468-4026-A466-69E789CD8348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98" authorId="0" shapeId="0" xr:uid="{33D22FF2-8F2B-4A1D-B347-CACDE73979F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S103" authorId="0" shapeId="0" xr:uid="{9D0452BC-4DED-4A4C-9BDD-F398D9B845B8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103" authorId="0" shapeId="0" xr:uid="{778AE183-00F8-4844-A011-675A4B4F9AF6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103" authorId="0" shapeId="0" xr:uid="{52CF97DE-EF4E-4487-96C9-13213928F15B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103" authorId="0" shapeId="0" xr:uid="{4D12AF86-0DE3-4F20-8257-2D03E16B486D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 (included in organic growth in the Q3 2024 Interim Report).</t>
        </r>
      </text>
    </comment>
    <comment ref="Y103" authorId="0" shapeId="0" xr:uid="{A889F0C7-22A9-45BA-B3DE-55675A2D8C13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103" authorId="0" shapeId="0" xr:uid="{95CC0DE7-B301-4E72-B397-C9D82926E4C8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</commentList>
</comments>
</file>

<file path=xl/sharedStrings.xml><?xml version="1.0" encoding="utf-8"?>
<sst xmlns="http://schemas.openxmlformats.org/spreadsheetml/2006/main" count="449" uniqueCount="156">
  <si>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</si>
  <si>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</si>
  <si>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</si>
  <si>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</si>
  <si>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</si>
  <si>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</si>
  <si>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</si>
  <si>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</si>
  <si>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</si>
  <si>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</si>
  <si>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</si>
  <si>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</si>
  <si>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</si>
  <si>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</si>
  <si>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</si>
  <si>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</si>
  <si>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</si>
  <si>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</si>
  <si>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</si>
  <si>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</si>
  <si>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</si>
  <si>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</si>
  <si>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</si>
  <si>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</si>
  <si>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</si>
  <si>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</si>
  <si>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</si>
  <si>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</si>
  <si>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</si>
  <si>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</si>
  <si>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</si>
  <si>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</si>
  <si>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</si>
  <si>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</si>
  <si>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</si>
  <si>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</si>
  <si>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</si>
  <si>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</si>
  <si>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</si>
  <si>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</si>
  <si>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</si>
  <si>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</si>
  <si>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</si>
  <si>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</si>
  <si>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</si>
  <si>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</si>
  <si>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</si>
  <si>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</si>
  <si>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</si>
  <si>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</si>
  <si>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</si>
  <si>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Change in provisions</t>
  </si>
  <si>
    <t>Interest paid on leasing contracts</t>
  </si>
  <si>
    <t>Other financial expenses paid</t>
  </si>
  <si>
    <t>Disposal of intangible assets, property, plant and equipment</t>
  </si>
  <si>
    <t>Acquisition of business activities</t>
  </si>
  <si>
    <t>Free cash flow</t>
  </si>
  <si>
    <t>Repayment of lease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</si>
  <si>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</si>
  <si>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</si>
  <si>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</si>
  <si>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</si>
  <si>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Statement of adjusted free cash flow</t>
  </si>
  <si>
    <t>Adjusted free cash flow</t>
  </si>
  <si>
    <t>Balance sheet, NTG Group</t>
  </si>
  <si>
    <t>BALANCE SHEET, 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</si>
  <si>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</si>
  <si>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</si>
  <si>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</si>
  <si>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</si>
  <si>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</si>
  <si>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</si>
  <si>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</si>
  <si>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</si>
  <si>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</si>
  <si>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</si>
  <si>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</si>
  <si>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</si>
  <si>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Non-controlling interests</t>
  </si>
  <si>
    <t>Total equity</t>
  </si>
  <si>
    <t>Deferred tax liabilities</t>
  </si>
  <si>
    <t>Provisions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</si>
  <si>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</si>
  <si>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</si>
  <si>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</si>
  <si>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</si>
  <si>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</si>
  <si>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</si>
  <si>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</si>
  <si>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</si>
  <si>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</si>
  <si>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</si>
  <si>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</si>
  <si>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</si>
  <si>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</si>
  <si>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</si>
  <si>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</si>
  <si>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</si>
  <si>
    <t>Q1 2025</t>
  </si>
  <si>
    <t>Tax on profit for the period</t>
  </si>
  <si>
    <t>Profit for the period</t>
  </si>
  <si>
    <t>Special items reversed</t>
  </si>
  <si>
    <t>Acquisition of business activities reversed</t>
  </si>
  <si>
    <t xml:space="preserve">Repayment of lease liabilities </t>
  </si>
  <si>
    <t>Reserves</t>
  </si>
  <si>
    <t>NTG shareholders' share of equity</t>
  </si>
  <si>
    <t>Depreciation and amortisation</t>
  </si>
  <si>
    <t>Q2 2025</t>
  </si>
  <si>
    <t>Q3 2025</t>
  </si>
  <si>
    <t>Q4 2025</t>
  </si>
  <si>
    <t>FY 2025</t>
  </si>
  <si>
    <t>Adjusted EBIT</t>
  </si>
  <si>
    <t>Growth components</t>
  </si>
  <si>
    <t>EBITDA before speicial items</t>
  </si>
  <si>
    <t>Last year</t>
  </si>
  <si>
    <t>∆ Organic</t>
  </si>
  <si>
    <t>%</t>
  </si>
  <si>
    <t>∆ Acquisitions</t>
  </si>
  <si>
    <t>∆ FX &amp; other</t>
  </si>
  <si>
    <t>Actual</t>
  </si>
  <si>
    <t>-</t>
  </si>
  <si>
    <t>Note: FX &amp; Other includes earn-out reversals where applicable. Please refer to the relevant cell comments for further details.</t>
  </si>
  <si>
    <t>Note: FX &amp; other includes earn-out reversals where applicable. Please refer to the relevant cell comments for further details.</t>
  </si>
  <si>
    <t>Growth components,
Air &amp; Ocean</t>
  </si>
  <si>
    <t>Growth components,
Road &amp; Logistics</t>
  </si>
  <si>
    <t>Growth components,
NTG Group</t>
  </si>
  <si>
    <t>Q1 2026</t>
  </si>
  <si>
    <t>2026 YTD</t>
  </si>
  <si>
    <t>Borrowings</t>
  </si>
  <si>
    <t>Share-based payment expense</t>
  </si>
  <si>
    <t>Special items paid</t>
  </si>
  <si>
    <t>Movement in provisions</t>
  </si>
  <si>
    <t xml:space="preserve">Change in net working capital </t>
  </si>
  <si>
    <t>Movement in pensions</t>
  </si>
  <si>
    <t>Operating profit (EBIT) before special items</t>
  </si>
  <si>
    <t>Repayment of other financial liabilities</t>
  </si>
  <si>
    <t>Net foreign currency exchange differences</t>
  </si>
  <si>
    <t>Cash generated from operations</t>
  </si>
  <si>
    <t>Interest income received</t>
  </si>
  <si>
    <t>Income taxes paid</t>
  </si>
  <si>
    <t>Acquisition of property, plant and equipment</t>
  </si>
  <si>
    <t>Investments in other financial assets</t>
  </si>
  <si>
    <t>Interest expenses paid</t>
  </si>
  <si>
    <t>Proceeds from borrowings</t>
  </si>
  <si>
    <t>Repayment of borrowings</t>
  </si>
  <si>
    <t>Goodwill</t>
  </si>
  <si>
    <t>Other intangible assets</t>
  </si>
  <si>
    <t xml:space="preserve">Pensions </t>
  </si>
  <si>
    <t>Net movement in cash and cash equivalents</t>
  </si>
  <si>
    <t>Net cash flow from financing activities</t>
  </si>
  <si>
    <t>Net cash flows from operating activities</t>
  </si>
  <si>
    <t>Cash and cash equivalents at the end of period</t>
  </si>
  <si>
    <t>Cash and cash equivalents at the beginning of the period</t>
  </si>
  <si>
    <t>Q2 2026</t>
  </si>
  <si>
    <t>Acquisition of intangible assets</t>
  </si>
  <si>
    <t>Net cash flows from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</si>
</sst>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_(* #,##0.00000_);_(* \(#,##0.00000\);_(* &quot;-&quot;??_);_(@_)"/>
    <numFmt numFmtId="171" formatCode="#,##0\ &quot;DM&quot;;\-#,##0\ &quot;DM&quot;"/>
    <numFmt numFmtId="172" formatCode="\ \ @"/>
    <numFmt numFmtId="173" formatCode="#,##0.00\ [$€];[Red]\-#,##0.00\ [$€]"/>
    <numFmt numFmtId="174" formatCode="_-* #,##0\ _k_r_-;\-* #,##0\ _k_r_-;_-* &quot;-&quot;\ _k_r_-;_-@_-"/>
    <numFmt numFmtId="175" formatCode="_-* #,##0\ &quot;kr&quot;_-;\-* #,##0\ &quot;kr&quot;_-;_-* &quot;-&quot;\ &quot;kr&quot;_-;_-@_-"/>
    <numFmt numFmtId="176" formatCode="_-* #,##0.00_z_ł_-;\-* #,##0.00_z_ł_-;_-* &quot;-&quot;??_z_ł_-;_-@_-"/>
    <numFmt numFmtId="177" formatCode="[$-409]mmmm\ d\,\ yyyy;@"/>
    <numFmt numFmtId="178" formatCode="_-* #,##0.00\ _€_-;\-* #,##0.00\ _€_-;_-* &quot;-&quot;??\ _€_-;_-@_-"/>
    <numFmt numFmtId="179" formatCode="###,000"/>
    <numFmt numFmtId="180" formatCode="_-* #,##0.00\ _k_r_._-;\-* #,##0.00\ _k_r_._-;_-* &quot;-&quot;??\ _k_r_._-;_-@_-"/>
    <numFmt numFmtId="181" formatCode="#,##0\ _k_r_."/>
    <numFmt numFmtId="182" formatCode="##.0\%;00,0##.0\%"/>
    <numFmt numFmtId="183" formatCode="0##.0\%;00,0##.0\%"/>
    <numFmt numFmtId="184" formatCode="0.0%"/>
    <numFmt numFmtId="185" formatCode="#,##0.0"/>
    <numFmt numFmtId="186" formatCode="#,##0.0;\-#,##0.0"/>
    <numFmt numFmtId="187" formatCode="0.0%;\-0.0%"/>
    <numFmt numFmtId="188" formatCode="_-* #,##0_-;\-* #,##0_-;_-* &quot;-&quot;??_-;_-@_-"/>
    <numFmt numFmtId="189" formatCode="_-* #,##0.000_-;\-* #,##0.000_-;_-* &quot;-&quot;??_-;_-@_-"/>
    <numFmt numFmtId="190" formatCode="_-* #,##0.0_-;\-* #,##0.0_-;_-* &quot;-&quot;??_-;_-@_-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  <font>
      <sz val="11"/>
      <color theme="0"/>
      <name val="Calibri"/>
      <family val="2"/>
    </font>
    <font>
      <sz val="18"/>
      <color theme="0"/>
      <name val="Calibri"/>
      <family val="2"/>
    </font>
    <font>
      <sz val="8"/>
      <color theme="1"/>
      <name val="Calibri"/>
      <family val="2"/>
    </font>
    <font>
      <i/>
      <sz val="7"/>
      <name val="Calibri"/>
      <family val="2"/>
    </font>
    <font>
      <i/>
      <sz val="7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8"/>
      <name val="Calibri"/>
      <family val="2"/>
    </font>
    <font>
      <b/>
      <i/>
      <sz val="7"/>
      <name val="Calibri"/>
      <family val="2"/>
    </font>
    <font>
      <sz val="7"/>
      <color indexed="81"/>
      <name val="Calibri"/>
      <family val="2"/>
      <scheme val="minor"/>
    </font>
    <font>
      <sz val="12"/>
      <color theme="0"/>
      <name val="Calibri"/>
      <family val="2"/>
    </font>
    <font>
      <sz val="8"/>
      <color theme="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1488">
    <xf numFmtId="0" fontId="0" fillId="0" borderId="0"/>
    <xf numFmtId="165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24" fillId="0" borderId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166" fontId="46" fillId="0" borderId="0" applyFill="0" applyBorder="0" applyAlignment="0"/>
    <xf numFmtId="167" fontId="46" fillId="0" borderId="0" applyFill="0" applyBorder="0" applyAlignment="0"/>
    <xf numFmtId="168" fontId="46" fillId="0" borderId="0" applyFill="0" applyBorder="0" applyAlignment="0"/>
    <xf numFmtId="169" fontId="46" fillId="0" borderId="0" applyFill="0" applyBorder="0" applyAlignment="0"/>
    <xf numFmtId="170" fontId="6" fillId="0" borderId="0" applyFill="0" applyBorder="0" applyAlignment="0"/>
    <xf numFmtId="166" fontId="46" fillId="0" borderId="0" applyFill="0" applyBorder="0" applyAlignment="0"/>
    <xf numFmtId="166" fontId="6" fillId="0" borderId="0" applyFill="0" applyBorder="0" applyAlignment="0"/>
    <xf numFmtId="167" fontId="46" fillId="0" borderId="0" applyFill="0" applyBorder="0" applyAlignment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4" fontId="46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6" fillId="0" borderId="0" applyFill="0" applyBorder="0" applyAlignment="0"/>
    <xf numFmtId="167" fontId="47" fillId="0" borderId="0" applyFill="0" applyBorder="0" applyAlignment="0"/>
    <xf numFmtId="38" fontId="7" fillId="36" borderId="0" applyNumberFormat="0" applyBorder="0" applyAlignment="0" applyProtection="0"/>
    <xf numFmtId="0" fontId="8" fillId="0" borderId="16" applyNumberFormat="0" applyAlignment="0" applyProtection="0">
      <alignment horizontal="left" vertical="center"/>
    </xf>
    <xf numFmtId="0" fontId="8" fillId="0" borderId="1">
      <alignment horizontal="left" vertical="center"/>
    </xf>
    <xf numFmtId="10" fontId="7" fillId="37" borderId="4" applyNumberFormat="0" applyBorder="0" applyAlignment="0" applyProtection="0"/>
    <xf numFmtId="166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6" fillId="0" borderId="0" applyFill="0" applyBorder="0" applyAlignment="0"/>
    <xf numFmtId="167" fontId="48" fillId="0" borderId="0" applyFill="0" applyBorder="0" applyAlignment="0"/>
    <xf numFmtId="171" fontId="6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4" fillId="0" borderId="0"/>
    <xf numFmtId="0" fontId="27" fillId="0" borderId="0"/>
    <xf numFmtId="0" fontId="44" fillId="0" borderId="0"/>
    <xf numFmtId="0" fontId="44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6" fillId="0" borderId="0" applyFill="0" applyBorder="0" applyAlignment="0"/>
    <xf numFmtId="167" fontId="50" fillId="0" borderId="0" applyFill="0" applyBorder="0" applyAlignment="0"/>
    <xf numFmtId="0" fontId="44" fillId="0" borderId="0"/>
    <xf numFmtId="49" fontId="46" fillId="0" borderId="0" applyFill="0" applyBorder="0" applyAlignment="0"/>
    <xf numFmtId="172" fontId="46" fillId="0" borderId="0" applyFill="0" applyBorder="0" applyAlignment="0"/>
    <xf numFmtId="172" fontId="6" fillId="0" borderId="0" applyFill="0" applyBorder="0" applyAlignment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1" fillId="35" borderId="0"/>
    <xf numFmtId="0" fontId="28" fillId="38" borderId="0">
      <alignment horizontal="left"/>
    </xf>
    <xf numFmtId="0" fontId="5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3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44" fillId="0" borderId="0"/>
    <xf numFmtId="0" fontId="5" fillId="0" borderId="0"/>
    <xf numFmtId="0" fontId="49" fillId="0" borderId="0"/>
    <xf numFmtId="0" fontId="44" fillId="0" borderId="0"/>
    <xf numFmtId="0" fontId="53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4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43" fillId="14" borderId="0" applyNumberFormat="0" applyBorder="0" applyAlignment="0" applyProtection="0"/>
    <xf numFmtId="0" fontId="58" fillId="14" borderId="0" applyNumberFormat="0" applyBorder="0" applyAlignment="0" applyProtection="0"/>
    <xf numFmtId="0" fontId="43" fillId="18" borderId="0" applyNumberFormat="0" applyBorder="0" applyAlignment="0" applyProtection="0"/>
    <xf numFmtId="0" fontId="58" fillId="18" borderId="0" applyNumberFormat="0" applyBorder="0" applyAlignment="0" applyProtection="0"/>
    <xf numFmtId="0" fontId="43" fillId="22" borderId="0" applyNumberFormat="0" applyBorder="0" applyAlignment="0" applyProtection="0"/>
    <xf numFmtId="0" fontId="58" fillId="22" borderId="0" applyNumberFormat="0" applyBorder="0" applyAlignment="0" applyProtection="0"/>
    <xf numFmtId="0" fontId="43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43" fillId="34" borderId="0" applyNumberFormat="0" applyBorder="0" applyAlignment="0" applyProtection="0"/>
    <xf numFmtId="0" fontId="58" fillId="34" borderId="0" applyNumberFormat="0" applyBorder="0" applyAlignment="0" applyProtection="0"/>
    <xf numFmtId="0" fontId="43" fillId="11" borderId="0" applyNumberFormat="0" applyBorder="0" applyAlignment="0" applyProtection="0"/>
    <xf numFmtId="0" fontId="58" fillId="11" borderId="0" applyNumberFormat="0" applyBorder="0" applyAlignment="0" applyProtection="0"/>
    <xf numFmtId="0" fontId="43" fillId="15" borderId="0" applyNumberFormat="0" applyBorder="0" applyAlignment="0" applyProtection="0"/>
    <xf numFmtId="0" fontId="58" fillId="15" borderId="0" applyNumberFormat="0" applyBorder="0" applyAlignment="0" applyProtection="0"/>
    <xf numFmtId="0" fontId="43" fillId="19" borderId="0" applyNumberFormat="0" applyBorder="0" applyAlignment="0" applyProtection="0"/>
    <xf numFmtId="0" fontId="58" fillId="19" borderId="0" applyNumberFormat="0" applyBorder="0" applyAlignment="0" applyProtection="0"/>
    <xf numFmtId="0" fontId="43" fillId="23" borderId="0" applyNumberFormat="0" applyBorder="0" applyAlignment="0" applyProtection="0"/>
    <xf numFmtId="0" fontId="58" fillId="23" borderId="0" applyNumberFormat="0" applyBorder="0" applyAlignment="0" applyProtection="0"/>
    <xf numFmtId="0" fontId="43" fillId="27" borderId="0" applyNumberFormat="0" applyBorder="0" applyAlignment="0" applyProtection="0"/>
    <xf numFmtId="0" fontId="58" fillId="27" borderId="0" applyNumberFormat="0" applyBorder="0" applyAlignment="0" applyProtection="0"/>
    <xf numFmtId="0" fontId="43" fillId="31" borderId="0" applyNumberFormat="0" applyBorder="0" applyAlignment="0" applyProtection="0"/>
    <xf numFmtId="0" fontId="58" fillId="31" borderId="0" applyNumberFormat="0" applyBorder="0" applyAlignment="0" applyProtection="0"/>
    <xf numFmtId="0" fontId="34" fillId="5" borderId="0" applyNumberFormat="0" applyBorder="0" applyAlignment="0" applyProtection="0"/>
    <xf numFmtId="0" fontId="59" fillId="5" borderId="0" applyNumberFormat="0" applyBorder="0" applyAlignment="0" applyProtection="0"/>
    <xf numFmtId="0" fontId="37" fillId="8" borderId="10" applyNumberFormat="0" applyAlignment="0" applyProtection="0"/>
    <xf numFmtId="0" fontId="60" fillId="8" borderId="10" applyNumberFormat="0" applyAlignment="0" applyProtection="0"/>
    <xf numFmtId="0" fontId="39" fillId="9" borderId="13" applyNumberFormat="0" applyAlignment="0" applyProtection="0"/>
    <xf numFmtId="0" fontId="61" fillId="9" borderId="13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63" fillId="4" borderId="0" applyNumberFormat="0" applyBorder="0" applyAlignment="0" applyProtection="0"/>
    <xf numFmtId="0" fontId="30" fillId="0" borderId="7" applyNumberFormat="0" applyFill="0" applyAlignment="0" applyProtection="0"/>
    <xf numFmtId="0" fontId="64" fillId="0" borderId="7" applyNumberFormat="0" applyFill="0" applyAlignment="0" applyProtection="0"/>
    <xf numFmtId="0" fontId="31" fillId="0" borderId="8" applyNumberFormat="0" applyFill="0" applyAlignment="0" applyProtection="0"/>
    <xf numFmtId="0" fontId="65" fillId="0" borderId="8" applyNumberFormat="0" applyFill="0" applyAlignment="0" applyProtection="0"/>
    <xf numFmtId="0" fontId="32" fillId="0" borderId="9" applyNumberFormat="0" applyFill="0" applyAlignment="0" applyProtection="0"/>
    <xf numFmtId="0" fontId="66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7" fontId="52" fillId="0" borderId="0" applyNumberFormat="0" applyFill="0" applyBorder="0" applyAlignment="0" applyProtection="0">
      <alignment vertical="top"/>
      <protection locked="0"/>
    </xf>
    <xf numFmtId="0" fontId="35" fillId="7" borderId="10" applyNumberFormat="0" applyAlignment="0" applyProtection="0"/>
    <xf numFmtId="0" fontId="67" fillId="7" borderId="10" applyNumberFormat="0" applyAlignment="0" applyProtection="0"/>
    <xf numFmtId="0" fontId="38" fillId="0" borderId="12" applyNumberFormat="0" applyFill="0" applyAlignment="0" applyProtection="0"/>
    <xf numFmtId="0" fontId="68" fillId="0" borderId="12" applyNumberFormat="0" applyFill="0" applyAlignment="0" applyProtection="0"/>
    <xf numFmtId="0" fontId="57" fillId="6" borderId="0" applyNumberFormat="0" applyBorder="0" applyAlignment="0" applyProtection="0"/>
    <xf numFmtId="0" fontId="69" fillId="6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36" fillId="8" borderId="11" applyNumberFormat="0" applyAlignment="0" applyProtection="0"/>
    <xf numFmtId="0" fontId="70" fillId="8" borderId="1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0" fontId="5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4" applyNumberFormat="0">
      <alignment vertical="center"/>
    </xf>
    <xf numFmtId="0" fontId="42" fillId="0" borderId="15" applyNumberFormat="0" applyFill="0" applyAlignment="0" applyProtection="0"/>
    <xf numFmtId="0" fontId="72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 applyNumberFormat="0" applyFill="0" applyBorder="0" applyAlignment="0" applyProtection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7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5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8" fillId="0" borderId="1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7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0" fontId="75" fillId="40" borderId="21" applyNumberFormat="0" applyAlignment="0" applyProtection="0">
      <alignment horizontal="left" vertical="center" indent="1"/>
    </xf>
    <xf numFmtId="179" fontId="76" fillId="0" borderId="22" applyNumberFormat="0" applyProtection="0">
      <alignment horizontal="right" vertical="center"/>
    </xf>
    <xf numFmtId="179" fontId="75" fillId="0" borderId="23" applyNumberForma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7" fillId="42" borderId="23" applyNumberFormat="0" applyAlignment="0">
      <alignment horizontal="left" vertical="center" indent="1"/>
      <protection locked="0"/>
    </xf>
    <xf numFmtId="0" fontId="77" fillId="43" borderId="23" applyNumberFormat="0" applyAlignment="0" applyProtection="0">
      <alignment horizontal="left" vertical="center" indent="1"/>
    </xf>
    <xf numFmtId="179" fontId="76" fillId="44" borderId="22" applyNumberFormat="0" applyBorder="0">
      <alignment horizontal="right" vertical="center"/>
      <protection locked="0"/>
    </xf>
    <xf numFmtId="0" fontId="77" fillId="42" borderId="23" applyNumberFormat="0" applyAlignment="0">
      <alignment horizontal="left" vertical="center" indent="1"/>
      <protection locked="0"/>
    </xf>
    <xf numFmtId="179" fontId="75" fillId="43" borderId="23" applyNumberFormat="0" applyProtection="0">
      <alignment horizontal="right" vertical="center"/>
    </xf>
    <xf numFmtId="179" fontId="75" fillId="44" borderId="23" applyNumberFormat="0" applyBorder="0">
      <alignment horizontal="right" vertical="center"/>
      <protection locked="0"/>
    </xf>
    <xf numFmtId="179" fontId="78" fillId="45" borderId="24" applyNumberFormat="0" applyBorder="0" applyAlignment="0" applyProtection="0">
      <alignment horizontal="right" vertical="center" indent="1"/>
    </xf>
    <xf numFmtId="179" fontId="79" fillId="46" borderId="24" applyNumberFormat="0" applyBorder="0" applyAlignment="0" applyProtection="0">
      <alignment horizontal="right" vertical="center" indent="1"/>
    </xf>
    <xf numFmtId="179" fontId="79" fillId="47" borderId="24" applyNumberFormat="0" applyBorder="0" applyAlignment="0" applyProtection="0">
      <alignment horizontal="right" vertical="center" indent="1"/>
    </xf>
    <xf numFmtId="179" fontId="80" fillId="48" borderId="24" applyNumberFormat="0" applyBorder="0" applyAlignment="0" applyProtection="0">
      <alignment horizontal="right" vertical="center" indent="1"/>
    </xf>
    <xf numFmtId="179" fontId="80" fillId="49" borderId="24" applyNumberFormat="0" applyBorder="0" applyAlignment="0" applyProtection="0">
      <alignment horizontal="right" vertical="center" indent="1"/>
    </xf>
    <xf numFmtId="179" fontId="80" fillId="50" borderId="24" applyNumberFormat="0" applyBorder="0" applyAlignment="0" applyProtection="0">
      <alignment horizontal="right" vertical="center" indent="1"/>
    </xf>
    <xf numFmtId="179" fontId="81" fillId="51" borderId="24" applyNumberFormat="0" applyBorder="0" applyAlignment="0" applyProtection="0">
      <alignment horizontal="right" vertical="center" indent="1"/>
    </xf>
    <xf numFmtId="179" fontId="81" fillId="52" borderId="24" applyNumberFormat="0" applyBorder="0" applyAlignment="0" applyProtection="0">
      <alignment horizontal="right" vertical="center" indent="1"/>
    </xf>
    <xf numFmtId="179" fontId="81" fillId="53" borderId="24" applyNumberFormat="0" applyBorder="0" applyAlignment="0" applyProtection="0">
      <alignment horizontal="right" vertical="center" indent="1"/>
    </xf>
    <xf numFmtId="0" fontId="26" fillId="0" borderId="21" applyNumberFormat="0" applyFont="0" applyFill="0" applyAlignment="0" applyProtection="0"/>
    <xf numFmtId="179" fontId="82" fillId="41" borderId="0" applyNumberFormat="0" applyAlignment="0" applyProtection="0">
      <alignment horizontal="left" vertical="center" indent="1"/>
    </xf>
    <xf numFmtId="0" fontId="26" fillId="0" borderId="25" applyNumberFormat="0" applyFont="0" applyFill="0" applyAlignment="0" applyProtection="0"/>
    <xf numFmtId="179" fontId="76" fillId="0" borderId="22" applyNumberFormat="0" applyFill="0" applyBorder="0" applyAlignmen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5" fillId="40" borderId="23" applyNumberFormat="0" applyAlignment="0" applyProtection="0">
      <alignment horizontal="left" vertical="center" indent="1"/>
    </xf>
    <xf numFmtId="0" fontId="77" fillId="54" borderId="21" applyNumberFormat="0" applyAlignment="0" applyProtection="0">
      <alignment horizontal="left" vertical="center" indent="1"/>
    </xf>
    <xf numFmtId="0" fontId="77" fillId="55" borderId="21" applyNumberFormat="0" applyAlignment="0" applyProtection="0">
      <alignment horizontal="left" vertical="center" indent="1"/>
    </xf>
    <xf numFmtId="0" fontId="77" fillId="56" borderId="21" applyNumberFormat="0" applyAlignment="0" applyProtection="0">
      <alignment horizontal="left" vertical="center" indent="1"/>
    </xf>
    <xf numFmtId="0" fontId="77" fillId="44" borderId="21" applyNumberFormat="0" applyAlignment="0" applyProtection="0">
      <alignment horizontal="left" vertical="center" indent="1"/>
    </xf>
    <xf numFmtId="0" fontId="77" fillId="43" borderId="23" applyNumberFormat="0" applyAlignment="0" applyProtection="0">
      <alignment horizontal="left" vertical="center" indent="1"/>
    </xf>
    <xf numFmtId="0" fontId="83" fillId="0" borderId="26" applyNumberFormat="0" applyFill="0" applyBorder="0" applyAlignment="0" applyProtection="0"/>
    <xf numFmtId="0" fontId="84" fillId="0" borderId="26" applyNumberFormat="0" applyBorder="0" applyAlignment="0" applyProtection="0"/>
    <xf numFmtId="0" fontId="83" fillId="42" borderId="23" applyNumberFormat="0" applyAlignment="0">
      <alignment horizontal="left" vertical="center" indent="1"/>
      <protection locked="0"/>
    </xf>
    <xf numFmtId="0" fontId="83" fillId="42" borderId="23" applyNumberFormat="0" applyAlignment="0">
      <alignment horizontal="left" vertical="center" indent="1"/>
      <protection locked="0"/>
    </xf>
    <xf numFmtId="0" fontId="83" fillId="43" borderId="23" applyNumberFormat="0" applyAlignment="0" applyProtection="0">
      <alignment horizontal="left" vertical="center" indent="1"/>
    </xf>
    <xf numFmtId="179" fontId="85" fillId="43" borderId="23" applyNumberFormat="0" applyProtection="0">
      <alignment horizontal="right" vertical="center"/>
    </xf>
    <xf numFmtId="179" fontId="86" fillId="44" borderId="22" applyNumberFormat="0" applyBorder="0">
      <alignment horizontal="right" vertical="center"/>
      <protection locked="0"/>
    </xf>
    <xf numFmtId="179" fontId="85" fillId="44" borderId="23" applyNumberFormat="0" applyBorder="0">
      <alignment horizontal="right" vertical="center"/>
      <protection locked="0"/>
    </xf>
    <xf numFmtId="179" fontId="76" fillId="0" borderId="22" applyNumberFormat="0" applyFill="0" applyBorder="0" applyAlignment="0" applyProtection="0">
      <alignment horizontal="right" vertical="center"/>
    </xf>
    <xf numFmtId="176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91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90" fillId="0" borderId="0"/>
    <xf numFmtId="0" fontId="6" fillId="0" borderId="0"/>
    <xf numFmtId="0" fontId="91" fillId="0" borderId="0"/>
    <xf numFmtId="0" fontId="6" fillId="0" borderId="0"/>
    <xf numFmtId="0" fontId="46" fillId="0" borderId="0"/>
    <xf numFmtId="0" fontId="6" fillId="0" borderId="0"/>
    <xf numFmtId="0" fontId="92" fillId="0" borderId="0"/>
    <xf numFmtId="0" fontId="90" fillId="0" borderId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0" fontId="5" fillId="0" borderId="0"/>
    <xf numFmtId="0" fontId="8" fillId="0" borderId="1">
      <alignment horizontal="left" vertical="center"/>
    </xf>
    <xf numFmtId="0" fontId="5" fillId="0" borderId="0"/>
    <xf numFmtId="0" fontId="87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0" fontId="49" fillId="0" borderId="0"/>
    <xf numFmtId="0" fontId="44" fillId="0" borderId="0"/>
    <xf numFmtId="0" fontId="44" fillId="0" borderId="0"/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8" fillId="57" borderId="0" applyNumberFormat="0" applyBorder="0" applyAlignment="0" applyProtection="0"/>
    <xf numFmtId="0" fontId="88" fillId="58" borderId="0" applyNumberFormat="0" applyBorder="0" applyAlignment="0" applyProtection="0"/>
    <xf numFmtId="0" fontId="88" fillId="59" borderId="0" applyNumberFormat="0" applyBorder="0" applyAlignment="0" applyProtection="0"/>
    <xf numFmtId="0" fontId="88" fillId="60" borderId="0" applyNumberFormat="0" applyBorder="0" applyAlignment="0" applyProtection="0"/>
    <xf numFmtId="0" fontId="89" fillId="61" borderId="0" applyNumberFormat="0" applyBorder="0" applyAlignment="0" applyProtection="0"/>
    <xf numFmtId="0" fontId="89" fillId="63" borderId="0" applyNumberFormat="0" applyBorder="0" applyAlignment="0" applyProtection="0"/>
    <xf numFmtId="0" fontId="89" fillId="63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7" fillId="0" borderId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8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8" fillId="0" borderId="30">
      <alignment horizontal="left" vertical="center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4" applyNumberFormat="0">
      <alignment vertical="center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0" borderId="4" applyNumberFormat="0">
      <alignment vertical="center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294">
    <xf numFmtId="0" fontId="0" fillId="0" borderId="0" xfId="0"/>
    <xf numFmtId="0" fontId="0" fillId="3" borderId="0" xfId="0" applyFill="1"/>
    <xf numFmtId="0" fontId="11" fillId="3" borderId="0" xfId="0" applyFont="1" applyFill="1"/>
    <xf numFmtId="0" fontId="13" fillId="3" borderId="0" xfId="0" applyFont="1" applyFill="1"/>
    <xf numFmtId="0" fontId="17" fillId="3" borderId="0" xfId="0" applyFont="1" applyFill="1"/>
    <xf numFmtId="0" fontId="14" fillId="3" borderId="0" xfId="0" applyFont="1" applyFill="1"/>
    <xf numFmtId="0" fontId="6" fillId="3" borderId="0" xfId="0" applyFont="1" applyFill="1"/>
    <xf numFmtId="0" fontId="9" fillId="3" borderId="0" xfId="0" applyFont="1" applyFill="1"/>
    <xf numFmtId="0" fontId="15" fillId="3" borderId="0" xfId="2" quotePrefix="1" applyFont="1" applyFill="1" applyBorder="1"/>
    <xf numFmtId="0" fontId="18" fillId="3" borderId="0" xfId="2" quotePrefix="1" applyFont="1" applyFill="1" applyBorder="1"/>
    <xf numFmtId="0" fontId="21" fillId="3" borderId="0" xfId="2" applyFont="1" applyFill="1" applyBorder="1"/>
    <xf numFmtId="0" fontId="16" fillId="3" borderId="0" xfId="2" applyFont="1" applyFill="1" applyBorder="1"/>
    <xf numFmtId="0" fontId="22" fillId="3" borderId="0" xfId="2" applyFont="1" applyFill="1" applyBorder="1"/>
    <xf numFmtId="0" fontId="23" fillId="3" borderId="0" xfId="2" applyFont="1" applyFill="1" applyBorder="1"/>
    <xf numFmtId="0" fontId="12" fillId="3" borderId="0" xfId="2" quotePrefix="1" applyFill="1" applyBorder="1"/>
    <xf numFmtId="1" fontId="7" fillId="0" borderId="0" xfId="0" applyNumberFormat="1" applyFont="1"/>
    <xf numFmtId="1" fontId="7" fillId="2" borderId="0" xfId="0" applyNumberFormat="1" applyFont="1" applyFill="1"/>
    <xf numFmtId="1" fontId="10" fillId="0" borderId="0" xfId="0" applyNumberFormat="1" applyFont="1"/>
    <xf numFmtId="181" fontId="7" fillId="0" borderId="0" xfId="0" applyNumberFormat="1" applyFont="1"/>
    <xf numFmtId="181" fontId="7" fillId="2" borderId="0" xfId="0" applyNumberFormat="1" applyFont="1" applyFill="1"/>
    <xf numFmtId="181" fontId="10" fillId="0" borderId="0" xfId="0" applyNumberFormat="1" applyFont="1"/>
    <xf numFmtId="1" fontId="43" fillId="65" borderId="0" xfId="0" applyNumberFormat="1" applyFont="1" applyFill="1"/>
    <xf numFmtId="0" fontId="94" fillId="3" borderId="0" xfId="2" quotePrefix="1" applyFont="1" applyFill="1" applyBorder="1"/>
    <xf numFmtId="181" fontId="95" fillId="65" borderId="0" xfId="0" applyNumberFormat="1" applyFont="1" applyFill="1"/>
    <xf numFmtId="181" fontId="96" fillId="65" borderId="0" xfId="0" applyNumberFormat="1" applyFont="1" applyFill="1" applyAlignment="1">
      <alignment wrapText="1"/>
    </xf>
    <xf numFmtId="181" fontId="97" fillId="65" borderId="0" xfId="0" applyNumberFormat="1" applyFont="1" applyFill="1" applyAlignment="1">
      <alignment wrapText="1"/>
    </xf>
    <xf numFmtId="181" fontId="98" fillId="65" borderId="0" xfId="0" applyNumberFormat="1" applyFont="1" applyFill="1" applyAlignment="1">
      <alignment wrapText="1"/>
    </xf>
    <xf numFmtId="181" fontId="99" fillId="65" borderId="0" xfId="0" applyNumberFormat="1" applyFont="1" applyFill="1" applyAlignment="1">
      <alignment wrapText="1"/>
    </xf>
    <xf numFmtId="181" fontId="100" fillId="65" borderId="0" xfId="0" applyNumberFormat="1" applyFont="1" applyFill="1" applyAlignment="1">
      <alignment wrapText="1"/>
    </xf>
    <xf numFmtId="181" fontId="99" fillId="65" borderId="0" xfId="0" applyNumberFormat="1" applyFont="1" applyFill="1"/>
    <xf numFmtId="181" fontId="95" fillId="0" borderId="0" xfId="0" applyNumberFormat="1" applyFont="1" applyAlignment="1">
      <alignment vertical="center" wrapText="1"/>
    </xf>
    <xf numFmtId="181" fontId="95" fillId="3" borderId="0" xfId="0" applyNumberFormat="1" applyFont="1" applyFill="1"/>
    <xf numFmtId="181" fontId="95" fillId="3" borderId="0" xfId="0" applyNumberFormat="1" applyFont="1" applyFill="1" applyAlignment="1">
      <alignment vertical="top" wrapText="1"/>
    </xf>
    <xf numFmtId="181" fontId="95" fillId="0" borderId="0" xfId="0" applyNumberFormat="1" applyFont="1"/>
    <xf numFmtId="181" fontId="95" fillId="0" borderId="0" xfId="0" applyNumberFormat="1" applyFont="1" applyAlignment="1">
      <alignment horizontal="right" vertical="center" wrapText="1"/>
    </xf>
    <xf numFmtId="181" fontId="95" fillId="3" borderId="0" xfId="0" applyNumberFormat="1" applyFont="1" applyFill="1" applyAlignment="1">
      <alignment horizontal="right" vertical="center" wrapText="1"/>
    </xf>
    <xf numFmtId="181" fontId="96" fillId="0" borderId="1" xfId="0" applyNumberFormat="1" applyFont="1" applyBorder="1" applyAlignment="1">
      <alignment vertical="center" wrapText="1"/>
    </xf>
    <xf numFmtId="181" fontId="96" fillId="0" borderId="1" xfId="0" applyNumberFormat="1" applyFont="1" applyBorder="1" applyAlignment="1">
      <alignment horizontal="right" vertical="center" wrapText="1"/>
    </xf>
    <xf numFmtId="181" fontId="96" fillId="3" borderId="1" xfId="0" applyNumberFormat="1" applyFont="1" applyFill="1" applyBorder="1" applyAlignment="1">
      <alignment horizontal="right" vertical="center" wrapText="1"/>
    </xf>
    <xf numFmtId="181" fontId="96" fillId="0" borderId="3" xfId="0" applyNumberFormat="1" applyFont="1" applyBorder="1" applyAlignment="1">
      <alignment vertical="center" wrapText="1"/>
    </xf>
    <xf numFmtId="181" fontId="96" fillId="0" borderId="3" xfId="0" applyNumberFormat="1" applyFont="1" applyBorder="1" applyAlignment="1">
      <alignment horizontal="right" vertical="center" wrapText="1"/>
    </xf>
    <xf numFmtId="181" fontId="96" fillId="3" borderId="3" xfId="0" applyNumberFormat="1" applyFont="1" applyFill="1" applyBorder="1" applyAlignment="1">
      <alignment horizontal="right" vertical="center" wrapText="1"/>
    </xf>
    <xf numFmtId="181" fontId="99" fillId="0" borderId="0" xfId="0" applyNumberFormat="1" applyFont="1"/>
    <xf numFmtId="181" fontId="95" fillId="3" borderId="0" xfId="0" applyNumberFormat="1" applyFont="1" applyFill="1" applyAlignment="1">
      <alignment vertical="center" wrapText="1"/>
    </xf>
    <xf numFmtId="181" fontId="99" fillId="3" borderId="0" xfId="0" applyNumberFormat="1" applyFont="1" applyFill="1" applyAlignment="1">
      <alignment vertical="center" wrapText="1"/>
    </xf>
    <xf numFmtId="181" fontId="95" fillId="0" borderId="2" xfId="0" applyNumberFormat="1" applyFont="1" applyBorder="1" applyAlignment="1">
      <alignment horizontal="right" vertical="center" wrapText="1"/>
    </xf>
    <xf numFmtId="181" fontId="95" fillId="3" borderId="2" xfId="0" applyNumberFormat="1" applyFont="1" applyFill="1" applyBorder="1" applyAlignment="1">
      <alignment horizontal="right" vertical="center" wrapText="1"/>
    </xf>
    <xf numFmtId="181" fontId="95" fillId="0" borderId="0" xfId="1" applyNumberFormat="1" applyFont="1" applyFill="1" applyBorder="1" applyAlignment="1">
      <alignment horizontal="right" vertical="center" wrapText="1"/>
    </xf>
    <xf numFmtId="181" fontId="95" fillId="3" borderId="0" xfId="1" applyNumberFormat="1" applyFont="1" applyFill="1" applyBorder="1" applyAlignment="1">
      <alignment horizontal="right" vertical="center" wrapText="1"/>
    </xf>
    <xf numFmtId="181" fontId="99" fillId="3" borderId="0" xfId="0" applyNumberFormat="1" applyFont="1" applyFill="1"/>
    <xf numFmtId="181" fontId="96" fillId="0" borderId="2" xfId="0" applyNumberFormat="1" applyFont="1" applyBorder="1" applyAlignment="1">
      <alignment vertical="center" wrapText="1"/>
    </xf>
    <xf numFmtId="181" fontId="96" fillId="0" borderId="2" xfId="0" applyNumberFormat="1" applyFont="1" applyBorder="1" applyAlignment="1">
      <alignment horizontal="right" vertical="center" wrapText="1"/>
    </xf>
    <xf numFmtId="181" fontId="96" fillId="3" borderId="2" xfId="0" applyNumberFormat="1" applyFont="1" applyFill="1" applyBorder="1" applyAlignment="1">
      <alignment horizontal="right" vertical="center" wrapText="1"/>
    </xf>
    <xf numFmtId="1" fontId="39" fillId="65" borderId="0" xfId="0" applyNumberFormat="1" applyFont="1" applyFill="1"/>
    <xf numFmtId="1" fontId="95" fillId="3" borderId="0" xfId="0" applyNumberFormat="1" applyFont="1" applyFill="1" applyAlignment="1">
      <alignment vertical="center" wrapText="1"/>
    </xf>
    <xf numFmtId="1" fontId="95" fillId="3" borderId="0" xfId="0" applyNumberFormat="1" applyFont="1" applyFill="1"/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1" fontId="95" fillId="0" borderId="0" xfId="1" applyNumberFormat="1" applyFont="1" applyFill="1" applyBorder="1" applyAlignment="1">
      <alignment horizontal="right" vertical="center" wrapText="1"/>
    </xf>
    <xf numFmtId="1" fontId="96" fillId="0" borderId="1" xfId="6" applyNumberFormat="1" applyFont="1" applyBorder="1" applyAlignment="1">
      <alignment vertical="center" wrapText="1"/>
    </xf>
    <xf numFmtId="1" fontId="95" fillId="0" borderId="1" xfId="0" applyNumberFormat="1" applyFont="1" applyBorder="1"/>
    <xf numFmtId="1" fontId="96" fillId="0" borderId="1" xfId="1" applyNumberFormat="1" applyFont="1" applyFill="1" applyBorder="1" applyAlignment="1">
      <alignment horizontal="right" vertical="center" wrapText="1"/>
    </xf>
    <xf numFmtId="1" fontId="96" fillId="3" borderId="1" xfId="1" applyNumberFormat="1" applyFont="1" applyFill="1" applyBorder="1" applyAlignment="1">
      <alignment horizontal="right" vertical="center" wrapText="1"/>
    </xf>
    <xf numFmtId="1" fontId="96" fillId="3" borderId="0" xfId="1" applyNumberFormat="1" applyFont="1" applyFill="1" applyBorder="1" applyAlignment="1">
      <alignment horizontal="right" vertical="center" wrapText="1"/>
    </xf>
    <xf numFmtId="1" fontId="96" fillId="0" borderId="0" xfId="1" applyNumberFormat="1" applyFont="1" applyFill="1" applyBorder="1" applyAlignment="1">
      <alignment horizontal="right" vertical="center" wrapText="1"/>
    </xf>
    <xf numFmtId="1" fontId="96" fillId="0" borderId="2" xfId="6" applyNumberFormat="1" applyFont="1" applyBorder="1" applyAlignment="1">
      <alignment vertical="center" wrapText="1"/>
    </xf>
    <xf numFmtId="1" fontId="95" fillId="0" borderId="2" xfId="0" applyNumberFormat="1" applyFont="1" applyBorder="1"/>
    <xf numFmtId="1" fontId="96" fillId="3" borderId="2" xfId="1" applyNumberFormat="1" applyFont="1" applyFill="1" applyBorder="1" applyAlignment="1">
      <alignment horizontal="right" vertical="center" wrapText="1"/>
    </xf>
    <xf numFmtId="1" fontId="96" fillId="0" borderId="2" xfId="1" applyNumberFormat="1" applyFont="1" applyFill="1" applyBorder="1" applyAlignment="1">
      <alignment horizontal="right" vertical="center" wrapText="1"/>
    </xf>
    <xf numFmtId="1" fontId="99" fillId="3" borderId="0" xfId="1" applyNumberFormat="1" applyFont="1" applyFill="1" applyBorder="1" applyAlignment="1">
      <alignment horizontal="right" vertical="center" wrapText="1"/>
    </xf>
    <xf numFmtId="1" fontId="95" fillId="0" borderId="3" xfId="0" applyNumberFormat="1" applyFont="1" applyBorder="1"/>
    <xf numFmtId="1" fontId="96" fillId="3" borderId="3" xfId="1" applyNumberFormat="1" applyFont="1" applyFill="1" applyBorder="1" applyAlignment="1">
      <alignment horizontal="right" vertical="center" wrapText="1"/>
    </xf>
    <xf numFmtId="1" fontId="96" fillId="0" borderId="3" xfId="1" applyNumberFormat="1" applyFont="1" applyFill="1" applyBorder="1" applyAlignment="1">
      <alignment horizontal="right" vertical="center" wrapText="1"/>
    </xf>
    <xf numFmtId="1" fontId="95" fillId="0" borderId="2" xfId="6" applyNumberFormat="1" applyFont="1" applyBorder="1" applyAlignment="1">
      <alignment vertical="center" wrapText="1"/>
    </xf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101" fillId="0" borderId="0" xfId="6" applyNumberFormat="1" applyFont="1" applyAlignment="1">
      <alignment vertical="center" wrapText="1"/>
    </xf>
    <xf numFmtId="1" fontId="102" fillId="3" borderId="0" xfId="1" applyNumberFormat="1" applyFont="1" applyFill="1" applyBorder="1" applyAlignment="1">
      <alignment vertical="center"/>
    </xf>
    <xf numFmtId="1" fontId="103" fillId="0" borderId="0" xfId="1" applyNumberFormat="1" applyFont="1" applyFill="1" applyBorder="1" applyAlignment="1">
      <alignment vertical="center"/>
    </xf>
    <xf numFmtId="1" fontId="103" fillId="3" borderId="0" xfId="1" applyNumberFormat="1" applyFont="1" applyFill="1" applyBorder="1" applyAlignment="1">
      <alignment vertical="center"/>
    </xf>
    <xf numFmtId="1" fontId="95" fillId="0" borderId="0" xfId="6" applyNumberFormat="1" applyFont="1" applyAlignment="1">
      <alignment vertical="center"/>
    </xf>
    <xf numFmtId="1" fontId="96" fillId="0" borderId="5" xfId="6" applyNumberFormat="1" applyFont="1" applyBorder="1" applyAlignment="1">
      <alignment vertical="center" wrapText="1"/>
    </xf>
    <xf numFmtId="1" fontId="95" fillId="0" borderId="5" xfId="0" applyNumberFormat="1" applyFont="1" applyBorder="1"/>
    <xf numFmtId="1" fontId="96" fillId="3" borderId="5" xfId="1" applyNumberFormat="1" applyFont="1" applyFill="1" applyBorder="1" applyAlignment="1">
      <alignment horizontal="right" vertical="center" wrapText="1"/>
    </xf>
    <xf numFmtId="1" fontId="96" fillId="0" borderId="5" xfId="1" applyNumberFormat="1" applyFont="1" applyFill="1" applyBorder="1" applyAlignment="1">
      <alignment horizontal="right" vertical="center" wrapText="1"/>
    </xf>
    <xf numFmtId="3" fontId="104" fillId="65" borderId="0" xfId="0" applyNumberFormat="1" applyFont="1" applyFill="1" applyAlignment="1">
      <alignment wrapText="1"/>
    </xf>
    <xf numFmtId="3" fontId="98" fillId="2" borderId="0" xfId="0" applyNumberFormat="1" applyFont="1" applyFill="1" applyAlignment="1">
      <alignment wrapText="1"/>
    </xf>
    <xf numFmtId="3" fontId="96" fillId="0" borderId="0" xfId="0" applyNumberFormat="1" applyFont="1" applyAlignment="1">
      <alignment wrapText="1"/>
    </xf>
    <xf numFmtId="3" fontId="95" fillId="3" borderId="0" xfId="1" applyNumberFormat="1" applyFont="1" applyFill="1" applyBorder="1" applyAlignment="1">
      <alignment horizontal="right" wrapText="1"/>
    </xf>
    <xf numFmtId="3" fontId="95" fillId="3" borderId="0" xfId="0" applyNumberFormat="1" applyFont="1" applyFill="1" applyAlignment="1">
      <alignment horizontal="right"/>
    </xf>
    <xf numFmtId="3" fontId="95" fillId="3" borderId="2" xfId="1" applyNumberFormat="1" applyFont="1" applyFill="1" applyBorder="1" applyAlignment="1">
      <alignment horizontal="right"/>
    </xf>
    <xf numFmtId="181" fontId="95" fillId="3" borderId="2" xfId="0" applyNumberFormat="1" applyFont="1" applyFill="1" applyBorder="1" applyAlignment="1">
      <alignment vertical="top" wrapText="1"/>
    </xf>
    <xf numFmtId="3" fontId="95" fillId="3" borderId="34" xfId="1" applyNumberFormat="1" applyFont="1" applyFill="1" applyBorder="1" applyAlignment="1">
      <alignment horizontal="right" wrapText="1"/>
    </xf>
    <xf numFmtId="3" fontId="96" fillId="3" borderId="1" xfId="1" applyNumberFormat="1" applyFont="1" applyFill="1" applyBorder="1" applyAlignment="1">
      <alignment horizontal="right" wrapText="1"/>
    </xf>
    <xf numFmtId="181" fontId="95" fillId="0" borderId="34" xfId="0" applyNumberFormat="1" applyFont="1" applyBorder="1" applyAlignment="1">
      <alignment vertical="center" wrapText="1"/>
    </xf>
    <xf numFmtId="181" fontId="95" fillId="0" borderId="34" xfId="0" applyNumberFormat="1" applyFont="1" applyBorder="1" applyAlignment="1">
      <alignment horizontal="right" vertical="center" wrapText="1"/>
    </xf>
    <xf numFmtId="181" fontId="99" fillId="3" borderId="34" xfId="0" applyNumberFormat="1" applyFont="1" applyFill="1" applyBorder="1" applyAlignment="1">
      <alignment horizontal="right" vertical="center" wrapText="1"/>
    </xf>
    <xf numFmtId="3" fontId="100" fillId="67" borderId="1" xfId="0" applyNumberFormat="1" applyFont="1" applyFill="1" applyBorder="1" applyAlignment="1">
      <alignment horizontal="right" wrapText="1"/>
    </xf>
    <xf numFmtId="3" fontId="100" fillId="67" borderId="6" xfId="0" applyNumberFormat="1" applyFont="1" applyFill="1" applyBorder="1" applyAlignment="1">
      <alignment horizontal="right" wrapText="1"/>
    </xf>
    <xf numFmtId="3" fontId="95" fillId="66" borderId="34" xfId="1" applyNumberFormat="1" applyFont="1" applyFill="1" applyBorder="1" applyAlignment="1">
      <alignment horizontal="right" wrapText="1"/>
    </xf>
    <xf numFmtId="3" fontId="95" fillId="66" borderId="2" xfId="1" applyNumberFormat="1" applyFont="1" applyFill="1" applyBorder="1" applyAlignment="1">
      <alignment horizontal="right" wrapText="1"/>
    </xf>
    <xf numFmtId="3" fontId="96" fillId="66" borderId="1" xfId="1" applyNumberFormat="1" applyFont="1" applyFill="1" applyBorder="1" applyAlignment="1">
      <alignment horizontal="right" wrapText="1"/>
    </xf>
    <xf numFmtId="1" fontId="100" fillId="67" borderId="0" xfId="0" applyNumberFormat="1" applyFont="1" applyFill="1" applyAlignment="1">
      <alignment horizontal="left" wrapText="1"/>
    </xf>
    <xf numFmtId="1" fontId="100" fillId="67" borderId="0" xfId="0" applyNumberFormat="1" applyFont="1" applyFill="1" applyAlignment="1">
      <alignment horizontal="right" wrapText="1"/>
    </xf>
    <xf numFmtId="1" fontId="100" fillId="67" borderId="0" xfId="0" quotePrefix="1" applyNumberFormat="1" applyFont="1" applyFill="1" applyAlignment="1">
      <alignment horizontal="right" wrapText="1"/>
    </xf>
    <xf numFmtId="181" fontId="100" fillId="67" borderId="0" xfId="0" applyNumberFormat="1" applyFont="1" applyFill="1" applyAlignment="1">
      <alignment horizontal="left" wrapText="1"/>
    </xf>
    <xf numFmtId="181" fontId="99" fillId="66" borderId="0" xfId="0" applyNumberFormat="1" applyFont="1" applyFill="1" applyAlignment="1">
      <alignment vertical="center" wrapText="1"/>
    </xf>
    <xf numFmtId="181" fontId="96" fillId="3" borderId="1" xfId="0" applyNumberFormat="1" applyFont="1" applyFill="1" applyBorder="1" applyAlignment="1">
      <alignment vertical="top" wrapText="1"/>
    </xf>
    <xf numFmtId="1" fontId="96" fillId="0" borderId="1" xfId="0" applyNumberFormat="1" applyFont="1" applyBorder="1"/>
    <xf numFmtId="1" fontId="105" fillId="0" borderId="0" xfId="0" applyNumberFormat="1" applyFont="1"/>
    <xf numFmtId="0" fontId="93" fillId="0" borderId="0" xfId="0" applyFont="1"/>
    <xf numFmtId="181" fontId="96" fillId="3" borderId="2" xfId="0" applyNumberFormat="1" applyFont="1" applyFill="1" applyBorder="1" applyAlignment="1">
      <alignment vertical="top" wrapText="1"/>
    </xf>
    <xf numFmtId="181" fontId="96" fillId="3" borderId="3" xfId="0" applyNumberFormat="1" applyFont="1" applyFill="1" applyBorder="1" applyAlignment="1">
      <alignment vertical="top" wrapText="1"/>
    </xf>
    <xf numFmtId="181" fontId="96" fillId="3" borderId="0" xfId="0" applyNumberFormat="1" applyFont="1" applyFill="1" applyAlignment="1">
      <alignment vertical="top" wrapText="1"/>
    </xf>
    <xf numFmtId="1" fontId="96" fillId="0" borderId="3" xfId="6" applyNumberFormat="1" applyFont="1" applyBorder="1" applyAlignment="1">
      <alignment vertical="center" wrapText="1"/>
    </xf>
    <xf numFmtId="1" fontId="95" fillId="0" borderId="0" xfId="0" applyNumberFormat="1" applyFont="1" applyAlignment="1">
      <alignment vertical="center" wrapText="1"/>
    </xf>
    <xf numFmtId="181" fontId="95" fillId="0" borderId="0" xfId="0" applyNumberFormat="1" applyFont="1" applyAlignment="1">
      <alignment vertical="center"/>
    </xf>
    <xf numFmtId="181" fontId="95" fillId="0" borderId="0" xfId="0" applyNumberFormat="1" applyFont="1" applyAlignment="1">
      <alignment vertical="top" wrapText="1"/>
    </xf>
    <xf numFmtId="1" fontId="95" fillId="0" borderId="0" xfId="1" applyNumberFormat="1" applyFont="1" applyFill="1" applyAlignment="1">
      <alignment horizontal="right" vertical="center" wrapText="1"/>
    </xf>
    <xf numFmtId="185" fontId="95" fillId="0" borderId="0" xfId="0" applyNumberFormat="1" applyFont="1" applyAlignment="1">
      <alignment horizontal="center"/>
    </xf>
    <xf numFmtId="0" fontId="94" fillId="3" borderId="0" xfId="2" quotePrefix="1" applyFont="1" applyFill="1"/>
    <xf numFmtId="0" fontId="111" fillId="3" borderId="0" xfId="21485" applyFont="1" applyFill="1"/>
    <xf numFmtId="187" fontId="112" fillId="0" borderId="0" xfId="295" applyNumberFormat="1" applyFont="1" applyFill="1" applyBorder="1" applyAlignment="1">
      <alignment horizontal="right" vertical="top" wrapText="1"/>
    </xf>
    <xf numFmtId="0" fontId="45" fillId="0" borderId="0" xfId="21487" applyFont="1"/>
    <xf numFmtId="3" fontId="109" fillId="65" borderId="34" xfId="21487" applyNumberFormat="1" applyFont="1" applyFill="1" applyBorder="1"/>
    <xf numFmtId="184" fontId="109" fillId="65" borderId="34" xfId="295" applyNumberFormat="1" applyFont="1" applyFill="1" applyBorder="1"/>
    <xf numFmtId="3" fontId="109" fillId="65" borderId="35" xfId="21487" applyNumberFormat="1" applyFont="1" applyFill="1" applyBorder="1"/>
    <xf numFmtId="3" fontId="108" fillId="67" borderId="39" xfId="21487" applyNumberFormat="1" applyFont="1" applyFill="1" applyBorder="1" applyAlignment="1">
      <alignment horizontal="left" wrapText="1"/>
    </xf>
    <xf numFmtId="3" fontId="108" fillId="67" borderId="34" xfId="21487" applyNumberFormat="1" applyFont="1" applyFill="1" applyBorder="1" applyAlignment="1">
      <alignment horizontal="right" wrapText="1"/>
    </xf>
    <xf numFmtId="3" fontId="108" fillId="67" borderId="35" xfId="21487" applyNumberFormat="1" applyFont="1" applyFill="1" applyBorder="1" applyAlignment="1">
      <alignment horizontal="right" wrapText="1"/>
    </xf>
    <xf numFmtId="188" fontId="108" fillId="67" borderId="36" xfId="32" applyNumberFormat="1" applyFont="1" applyFill="1" applyBorder="1" applyAlignment="1">
      <alignment horizontal="left" wrapText="1"/>
    </xf>
    <xf numFmtId="188" fontId="108" fillId="67" borderId="1" xfId="32" applyNumberFormat="1" applyFont="1" applyFill="1" applyBorder="1" applyAlignment="1">
      <alignment horizontal="right" wrapText="1"/>
    </xf>
    <xf numFmtId="184" fontId="108" fillId="67" borderId="1" xfId="295" applyNumberFormat="1" applyFont="1" applyFill="1" applyBorder="1" applyAlignment="1">
      <alignment horizontal="right" wrapText="1"/>
    </xf>
    <xf numFmtId="189" fontId="108" fillId="67" borderId="1" xfId="32" applyNumberFormat="1" applyFont="1" applyFill="1" applyBorder="1" applyAlignment="1">
      <alignment horizontal="right" wrapText="1"/>
    </xf>
    <xf numFmtId="188" fontId="108" fillId="67" borderId="6" xfId="32" applyNumberFormat="1" applyFont="1" applyFill="1" applyBorder="1" applyAlignment="1">
      <alignment horizontal="right" wrapText="1"/>
    </xf>
    <xf numFmtId="3" fontId="112" fillId="3" borderId="37" xfId="21487" applyNumberFormat="1" applyFont="1" applyFill="1" applyBorder="1" applyAlignment="1">
      <alignment vertical="top" wrapText="1"/>
    </xf>
    <xf numFmtId="187" fontId="112" fillId="66" borderId="0" xfId="295" applyNumberFormat="1" applyFont="1" applyFill="1" applyBorder="1" applyAlignment="1">
      <alignment horizontal="right" vertical="top" wrapText="1"/>
    </xf>
    <xf numFmtId="187" fontId="112" fillId="3" borderId="0" xfId="295" applyNumberFormat="1" applyFont="1" applyFill="1" applyBorder="1" applyAlignment="1">
      <alignment horizontal="right" vertical="top" wrapText="1"/>
    </xf>
    <xf numFmtId="187" fontId="112" fillId="66" borderId="31" xfId="295" applyNumberFormat="1" applyFont="1" applyFill="1" applyBorder="1" applyAlignment="1">
      <alignment horizontal="right" vertical="top" wrapText="1"/>
    </xf>
    <xf numFmtId="184" fontId="115" fillId="3" borderId="37" xfId="295" applyNumberFormat="1" applyFont="1" applyFill="1" applyBorder="1" applyAlignment="1">
      <alignment vertical="top" wrapText="1"/>
    </xf>
    <xf numFmtId="187" fontId="116" fillId="0" borderId="0" xfId="295" applyNumberFormat="1" applyFont="1" applyFill="1" applyBorder="1" applyAlignment="1">
      <alignment horizontal="right" vertical="top" wrapText="1"/>
    </xf>
    <xf numFmtId="187" fontId="116" fillId="66" borderId="0" xfId="295" applyNumberFormat="1" applyFont="1" applyFill="1" applyBorder="1" applyAlignment="1">
      <alignment horizontal="right" vertical="top" wrapText="1"/>
    </xf>
    <xf numFmtId="187" fontId="116" fillId="3" borderId="0" xfId="295" applyNumberFormat="1" applyFont="1" applyFill="1" applyBorder="1" applyAlignment="1">
      <alignment horizontal="right" vertical="top" wrapText="1"/>
    </xf>
    <xf numFmtId="187" fontId="116" fillId="66" borderId="31" xfId="295" applyNumberFormat="1" applyFont="1" applyFill="1" applyBorder="1" applyAlignment="1">
      <alignment horizontal="right" vertical="top" wrapText="1"/>
    </xf>
    <xf numFmtId="184" fontId="115" fillId="3" borderId="38" xfId="295" applyNumberFormat="1" applyFont="1" applyFill="1" applyBorder="1" applyAlignment="1">
      <alignment vertical="top" wrapText="1"/>
    </xf>
    <xf numFmtId="187" fontId="116" fillId="0" borderId="2" xfId="295" applyNumberFormat="1" applyFont="1" applyFill="1" applyBorder="1" applyAlignment="1">
      <alignment horizontal="right" vertical="top" wrapText="1"/>
    </xf>
    <xf numFmtId="187" fontId="116" fillId="66" borderId="2" xfId="295" applyNumberFormat="1" applyFont="1" applyFill="1" applyBorder="1" applyAlignment="1">
      <alignment horizontal="right" vertical="top" wrapText="1"/>
    </xf>
    <xf numFmtId="187" fontId="116" fillId="3" borderId="2" xfId="295" applyNumberFormat="1" applyFont="1" applyFill="1" applyBorder="1" applyAlignment="1">
      <alignment horizontal="right" vertical="top" wrapText="1"/>
    </xf>
    <xf numFmtId="187" fontId="116" fillId="66" borderId="32" xfId="295" applyNumberFormat="1" applyFont="1" applyFill="1" applyBorder="1" applyAlignment="1">
      <alignment horizontal="right" vertical="top" wrapText="1"/>
    </xf>
    <xf numFmtId="0" fontId="45" fillId="3" borderId="0" xfId="21487" applyFont="1" applyFill="1"/>
    <xf numFmtId="37" fontId="45" fillId="3" borderId="0" xfId="21487" applyNumberFormat="1" applyFont="1" applyFill="1"/>
    <xf numFmtId="186" fontId="45" fillId="3" borderId="0" xfId="21487" applyNumberFormat="1" applyFont="1" applyFill="1"/>
    <xf numFmtId="190" fontId="45" fillId="0" borderId="0" xfId="32" applyNumberFormat="1" applyFont="1" applyFill="1"/>
    <xf numFmtId="3" fontId="110" fillId="65" borderId="39" xfId="21487" applyNumberFormat="1" applyFont="1" applyFill="1" applyBorder="1" applyAlignment="1">
      <alignment wrapText="1"/>
    </xf>
    <xf numFmtId="3" fontId="109" fillId="65" borderId="0" xfId="21487" applyNumberFormat="1" applyFont="1" applyFill="1"/>
    <xf numFmtId="184" fontId="109" fillId="65" borderId="0" xfId="295" applyNumberFormat="1" applyFont="1" applyFill="1" applyBorder="1"/>
    <xf numFmtId="3" fontId="109" fillId="65" borderId="31" xfId="21487" applyNumberFormat="1" applyFont="1" applyFill="1" applyBorder="1"/>
    <xf numFmtId="3" fontId="118" fillId="65" borderId="0" xfId="21487" applyNumberFormat="1" applyFont="1" applyFill="1" applyAlignment="1">
      <alignment wrapText="1"/>
    </xf>
    <xf numFmtId="181" fontId="95" fillId="66" borderId="34" xfId="0" applyNumberFormat="1" applyFont="1" applyFill="1" applyBorder="1" applyAlignment="1">
      <alignment wrapText="1"/>
    </xf>
    <xf numFmtId="181" fontId="95" fillId="3" borderId="0" xfId="0" applyNumberFormat="1" applyFont="1" applyFill="1" applyAlignment="1">
      <alignment wrapText="1"/>
    </xf>
    <xf numFmtId="181" fontId="95" fillId="66" borderId="2" xfId="0" applyNumberFormat="1" applyFont="1" applyFill="1" applyBorder="1" applyAlignment="1">
      <alignment wrapText="1"/>
    </xf>
    <xf numFmtId="181" fontId="96" fillId="66" borderId="1" xfId="0" applyNumberFormat="1" applyFont="1" applyFill="1" applyBorder="1" applyAlignment="1">
      <alignment wrapText="1"/>
    </xf>
    <xf numFmtId="181" fontId="96" fillId="3" borderId="1" xfId="0" applyNumberFormat="1" applyFont="1" applyFill="1" applyBorder="1" applyAlignment="1">
      <alignment wrapText="1"/>
    </xf>
    <xf numFmtId="181" fontId="95" fillId="66" borderId="0" xfId="0" applyNumberFormat="1" applyFont="1" applyFill="1" applyAlignment="1">
      <alignment wrapText="1"/>
    </xf>
    <xf numFmtId="181" fontId="95" fillId="3" borderId="0" xfId="0" applyNumberFormat="1" applyFont="1" applyFill="1" applyAlignment="1">
      <alignment horizontal="right" wrapText="1"/>
    </xf>
    <xf numFmtId="181" fontId="95" fillId="3" borderId="2" xfId="0" applyNumberFormat="1" applyFont="1" applyFill="1" applyBorder="1" applyAlignment="1">
      <alignment wrapText="1"/>
    </xf>
    <xf numFmtId="3" fontId="43" fillId="65" borderId="0" xfId="0" applyNumberFormat="1" applyFont="1" applyFill="1"/>
    <xf numFmtId="3" fontId="7" fillId="0" borderId="0" xfId="0" applyNumberFormat="1" applyFont="1"/>
    <xf numFmtId="3" fontId="95" fillId="2" borderId="2" xfId="0" applyNumberFormat="1" applyFont="1" applyFill="1" applyBorder="1"/>
    <xf numFmtId="3" fontId="7" fillId="2" borderId="0" xfId="0" applyNumberFormat="1" applyFont="1" applyFill="1"/>
    <xf numFmtId="3" fontId="95" fillId="0" borderId="0" xfId="0" applyNumberFormat="1" applyFont="1" applyAlignment="1">
      <alignment wrapText="1"/>
    </xf>
    <xf numFmtId="184" fontId="7" fillId="0" borderId="0" xfId="0" applyNumberFormat="1" applyFont="1"/>
    <xf numFmtId="3" fontId="96" fillId="0" borderId="1" xfId="0" applyNumberFormat="1" applyFont="1" applyBorder="1" applyAlignment="1">
      <alignment wrapText="1"/>
    </xf>
    <xf numFmtId="3" fontId="105" fillId="0" borderId="0" xfId="0" applyNumberFormat="1" applyFont="1"/>
    <xf numFmtId="9" fontId="105" fillId="0" borderId="0" xfId="8" applyFont="1" applyAlignment="1"/>
    <xf numFmtId="181" fontId="101" fillId="66" borderId="34" xfId="0" applyNumberFormat="1" applyFont="1" applyFill="1" applyBorder="1" applyAlignment="1">
      <alignment wrapText="1"/>
    </xf>
    <xf numFmtId="181" fontId="101" fillId="3" borderId="0" xfId="0" applyNumberFormat="1" applyFont="1" applyFill="1" applyAlignment="1">
      <alignment wrapText="1"/>
    </xf>
    <xf numFmtId="3" fontId="101" fillId="0" borderId="0" xfId="0" applyNumberFormat="1" applyFont="1"/>
    <xf numFmtId="182" fontId="101" fillId="66" borderId="0" xfId="0" applyNumberFormat="1" applyFont="1" applyFill="1" applyAlignment="1">
      <alignment wrapText="1"/>
    </xf>
    <xf numFmtId="182" fontId="101" fillId="0" borderId="0" xfId="0" applyNumberFormat="1" applyFont="1" applyAlignment="1">
      <alignment wrapText="1"/>
    </xf>
    <xf numFmtId="3" fontId="95" fillId="0" borderId="0" xfId="0" applyNumberFormat="1" applyFont="1"/>
    <xf numFmtId="3" fontId="95" fillId="0" borderId="2" xfId="1" applyNumberFormat="1" applyFont="1" applyFill="1" applyBorder="1" applyAlignment="1"/>
    <xf numFmtId="3" fontId="7" fillId="0" borderId="0" xfId="1" applyNumberFormat="1" applyFont="1" applyFill="1" applyAlignment="1"/>
    <xf numFmtId="3" fontId="95" fillId="0" borderId="0" xfId="1" applyNumberFormat="1" applyFont="1" applyFill="1" applyAlignment="1"/>
    <xf numFmtId="165" fontId="95" fillId="0" borderId="0" xfId="1" applyFont="1" applyAlignment="1"/>
    <xf numFmtId="3" fontId="43" fillId="64" borderId="0" xfId="0" applyNumberFormat="1" applyFont="1" applyFill="1"/>
    <xf numFmtId="3" fontId="95" fillId="0" borderId="2" xfId="0" applyNumberFormat="1" applyFont="1" applyBorder="1" applyAlignment="1">
      <alignment wrapText="1"/>
    </xf>
    <xf numFmtId="3" fontId="95" fillId="0" borderId="34" xfId="0" applyNumberFormat="1" applyFont="1" applyBorder="1" applyAlignment="1">
      <alignment wrapText="1"/>
    </xf>
    <xf numFmtId="3" fontId="95" fillId="66" borderId="0" xfId="1" applyNumberFormat="1" applyFont="1" applyFill="1" applyBorder="1" applyAlignment="1">
      <alignment horizontal="right" wrapText="1"/>
    </xf>
    <xf numFmtId="3" fontId="95" fillId="66" borderId="34" xfId="0" applyNumberFormat="1" applyFont="1" applyFill="1" applyBorder="1" applyAlignment="1">
      <alignment horizontal="right" wrapText="1"/>
    </xf>
    <xf numFmtId="3" fontId="95" fillId="3" borderId="0" xfId="0" applyNumberFormat="1" applyFont="1" applyFill="1"/>
    <xf numFmtId="184" fontId="95" fillId="66" borderId="34" xfId="8" applyNumberFormat="1" applyFont="1" applyFill="1" applyBorder="1" applyAlignment="1">
      <alignment horizontal="right" wrapText="1"/>
    </xf>
    <xf numFmtId="184" fontId="95" fillId="66" borderId="0" xfId="8" applyNumberFormat="1" applyFont="1" applyFill="1" applyAlignment="1">
      <alignment horizontal="right" wrapText="1"/>
    </xf>
    <xf numFmtId="184" fontId="95" fillId="3" borderId="0" xfId="8" applyNumberFormat="1" applyFont="1" applyFill="1" applyAlignment="1"/>
    <xf numFmtId="3" fontId="95" fillId="66" borderId="0" xfId="0" applyNumberFormat="1" applyFont="1" applyFill="1" applyAlignment="1">
      <alignment horizontal="right" wrapText="1"/>
    </xf>
    <xf numFmtId="3" fontId="95" fillId="66" borderId="2" xfId="1" applyNumberFormat="1" applyFont="1" applyFill="1" applyBorder="1" applyAlignment="1"/>
    <xf numFmtId="3" fontId="95" fillId="3" borderId="2" xfId="1" applyNumberFormat="1" applyFont="1" applyFill="1" applyBorder="1" applyAlignment="1"/>
    <xf numFmtId="3" fontId="7" fillId="0" borderId="2" xfId="0" applyNumberFormat="1" applyFont="1" applyBorder="1"/>
    <xf numFmtId="3" fontId="19" fillId="0" borderId="0" xfId="3" applyNumberFormat="1" applyFont="1"/>
    <xf numFmtId="3" fontId="6" fillId="3" borderId="0" xfId="3" applyNumberFormat="1" applyFill="1"/>
    <xf numFmtId="184" fontId="6" fillId="3" borderId="0" xfId="3" applyNumberFormat="1" applyFill="1"/>
    <xf numFmtId="3" fontId="19" fillId="3" borderId="0" xfId="3" applyNumberFormat="1" applyFont="1" applyFill="1"/>
    <xf numFmtId="184" fontId="101" fillId="3" borderId="0" xfId="8" applyNumberFormat="1" applyFont="1" applyFill="1" applyAlignment="1"/>
    <xf numFmtId="183" fontId="101" fillId="0" borderId="0" xfId="0" applyNumberFormat="1" applyFont="1" applyAlignment="1">
      <alignment wrapText="1"/>
    </xf>
    <xf numFmtId="3" fontId="20" fillId="3" borderId="0" xfId="3" applyNumberFormat="1" applyFont="1" applyFill="1"/>
    <xf numFmtId="3" fontId="95" fillId="3" borderId="2" xfId="3" applyNumberFormat="1" applyFont="1" applyFill="1" applyBorder="1"/>
    <xf numFmtId="3" fontId="6" fillId="3" borderId="2" xfId="3" applyNumberFormat="1" applyFill="1" applyBorder="1"/>
    <xf numFmtId="184" fontId="95" fillId="0" borderId="0" xfId="8" applyNumberFormat="1" applyFont="1" applyAlignment="1"/>
    <xf numFmtId="3" fontId="95" fillId="0" borderId="33" xfId="0" applyNumberFormat="1" applyFont="1" applyBorder="1"/>
    <xf numFmtId="3" fontId="7" fillId="0" borderId="33" xfId="0" applyNumberFormat="1" applyFont="1" applyBorder="1"/>
    <xf numFmtId="3" fontId="99" fillId="0" borderId="0" xfId="0" applyNumberFormat="1" applyFont="1"/>
    <xf numFmtId="3" fontId="95" fillId="0" borderId="0" xfId="8" applyNumberFormat="1" applyFont="1" applyAlignment="1"/>
    <xf numFmtId="188" fontId="45" fillId="0" borderId="0" xfId="32" applyNumberFormat="1" applyFont="1" applyFill="1" applyAlignment="1"/>
    <xf numFmtId="3" fontId="106" fillId="3" borderId="37" xfId="21487" applyNumberFormat="1" applyFont="1" applyFill="1" applyBorder="1" applyAlignment="1">
      <alignment wrapText="1"/>
    </xf>
    <xf numFmtId="37" fontId="106" fillId="0" borderId="0" xfId="32" applyNumberFormat="1" applyFont="1" applyFill="1" applyBorder="1" applyAlignment="1">
      <alignment horizontal="right" wrapText="1"/>
    </xf>
    <xf numFmtId="37" fontId="106" fillId="66" borderId="0" xfId="32" applyNumberFormat="1" applyFont="1" applyFill="1" applyBorder="1" applyAlignment="1">
      <alignment horizontal="right" wrapText="1"/>
    </xf>
    <xf numFmtId="37" fontId="106" fillId="3" borderId="0" xfId="32" applyNumberFormat="1" applyFont="1" applyFill="1" applyBorder="1" applyAlignment="1">
      <alignment horizontal="right" wrapText="1"/>
    </xf>
    <xf numFmtId="37" fontId="106" fillId="66" borderId="31" xfId="32" applyNumberFormat="1" applyFont="1" applyFill="1" applyBorder="1" applyAlignment="1">
      <alignment horizontal="right" wrapText="1"/>
    </xf>
    <xf numFmtId="3" fontId="107" fillId="3" borderId="37" xfId="21487" applyNumberFormat="1" applyFont="1" applyFill="1" applyBorder="1" applyAlignment="1">
      <alignment wrapText="1"/>
    </xf>
    <xf numFmtId="37" fontId="107" fillId="0" borderId="0" xfId="32" applyNumberFormat="1" applyFont="1" applyFill="1" applyBorder="1" applyAlignment="1">
      <alignment horizontal="right" wrapText="1"/>
    </xf>
    <xf numFmtId="37" fontId="107" fillId="66" borderId="0" xfId="32" applyNumberFormat="1" applyFont="1" applyFill="1" applyBorder="1" applyAlignment="1">
      <alignment horizontal="right" wrapText="1"/>
    </xf>
    <xf numFmtId="37" fontId="107" fillId="3" borderId="0" xfId="32" applyNumberFormat="1" applyFont="1" applyFill="1" applyBorder="1" applyAlignment="1">
      <alignment horizontal="right" wrapText="1"/>
    </xf>
    <xf numFmtId="186" fontId="107" fillId="66" borderId="31" xfId="32" applyNumberFormat="1" applyFont="1" applyFill="1" applyBorder="1" applyAlignment="1">
      <alignment horizontal="right" wrapText="1"/>
    </xf>
    <xf numFmtId="37" fontId="107" fillId="66" borderId="31" xfId="32" applyNumberFormat="1" applyFont="1" applyFill="1" applyBorder="1" applyAlignment="1">
      <alignment horizontal="right" wrapText="1"/>
    </xf>
    <xf numFmtId="188" fontId="45" fillId="0" borderId="0" xfId="21487" applyNumberFormat="1" applyFont="1"/>
    <xf numFmtId="184" fontId="45" fillId="0" borderId="0" xfId="8" applyNumberFormat="1" applyFont="1" applyAlignment="1"/>
    <xf numFmtId="37" fontId="45" fillId="0" borderId="0" xfId="21487" applyNumberFormat="1" applyFont="1"/>
    <xf numFmtId="43" fontId="45" fillId="0" borderId="0" xfId="32" applyFont="1" applyFill="1" applyAlignment="1"/>
    <xf numFmtId="0" fontId="113" fillId="0" borderId="0" xfId="21487" applyFont="1" applyAlignment="1">
      <alignment vertical="top"/>
    </xf>
    <xf numFmtId="184" fontId="114" fillId="0" borderId="0" xfId="295" applyNumberFormat="1" applyFont="1" applyFill="1" applyAlignment="1">
      <alignment vertical="top"/>
    </xf>
    <xf numFmtId="0" fontId="45" fillId="0" borderId="0" xfId="21487" applyFont="1" applyAlignment="1">
      <alignment vertical="top"/>
    </xf>
    <xf numFmtId="165" fontId="7" fillId="0" borderId="0" xfId="1" applyFont="1" applyAlignment="1"/>
    <xf numFmtId="3" fontId="119" fillId="65" borderId="37" xfId="21487" applyNumberFormat="1" applyFont="1" applyFill="1" applyBorder="1" applyAlignment="1">
      <alignment wrapText="1"/>
    </xf>
    <xf numFmtId="185" fontId="19" fillId="0" borderId="0" xfId="3" applyNumberFormat="1" applyFont="1"/>
    <xf numFmtId="184" fontId="19" fillId="0" borderId="0" xfId="8" applyNumberFormat="1" applyFont="1" applyAlignment="1"/>
    <xf numFmtId="165" fontId="6" fillId="0" borderId="0" xfId="1" applyFont="1" applyAlignment="1"/>
    <xf numFmtId="165" fontId="7" fillId="0" borderId="0" xfId="1" applyFont="1" applyFill="1" applyAlignment="1"/>
    <xf numFmtId="1" fontId="100" fillId="65" borderId="0" xfId="0" applyNumberFormat="1" applyFont="1" applyFill="1"/>
    <xf numFmtId="1" fontId="104" fillId="65" borderId="0" xfId="0" applyNumberFormat="1" applyFont="1" applyFill="1"/>
    <xf numFmtId="181" fontId="104" fillId="65" borderId="0" xfId="0" applyNumberFormat="1" applyFont="1" applyFill="1" applyAlignment="1">
      <alignment wrapText="1"/>
    </xf>
    <xf numFmtId="1" fontId="101" fillId="0" borderId="0" xfId="0" applyNumberFormat="1" applyFont="1"/>
    <xf numFmtId="1" fontId="101" fillId="3" borderId="0" xfId="1" applyNumberFormat="1" applyFont="1" applyFill="1" applyBorder="1" applyAlignment="1">
      <alignment horizontal="right" vertical="center" wrapText="1"/>
    </xf>
    <xf numFmtId="1" fontId="101" fillId="0" borderId="0" xfId="1" applyNumberFormat="1" applyFont="1" applyFill="1" applyBorder="1" applyAlignment="1">
      <alignment horizontal="right" vertical="center" wrapText="1"/>
    </xf>
    <xf numFmtId="181" fontId="101" fillId="3" borderId="0" xfId="0" applyNumberFormat="1" applyFont="1" applyFill="1" applyAlignment="1">
      <alignment vertical="top" wrapText="1"/>
    </xf>
    <xf numFmtId="9" fontId="45" fillId="0" borderId="0" xfId="21487" applyNumberFormat="1" applyFont="1"/>
    <xf numFmtId="181" fontId="95" fillId="3" borderId="40" xfId="0" applyNumberFormat="1" applyFont="1" applyFill="1" applyBorder="1" applyAlignment="1">
      <alignment vertical="top" wrapText="1"/>
    </xf>
    <xf numFmtId="1" fontId="40" fillId="65" borderId="0" xfId="0" applyNumberFormat="1" applyFont="1" applyFill="1"/>
    <xf numFmtId="181" fontId="99" fillId="66" borderId="0" xfId="0" applyNumberFormat="1" applyFont="1" applyFill="1" applyAlignment="1">
      <alignment vertical="top" wrapText="1"/>
    </xf>
    <xf numFmtId="181" fontId="99" fillId="66" borderId="2" xfId="0" applyNumberFormat="1" applyFont="1" applyFill="1" applyBorder="1" applyAlignment="1">
      <alignment vertical="top" wrapText="1"/>
    </xf>
    <xf numFmtId="3" fontId="108" fillId="67" borderId="36" xfId="21487" applyNumberFormat="1" applyFont="1" applyFill="1" applyBorder="1" applyAlignment="1">
      <alignment horizontal="right" wrapText="1"/>
    </xf>
    <xf numFmtId="3" fontId="108" fillId="67" borderId="6" xfId="21487" applyNumberFormat="1" applyFont="1" applyFill="1" applyBorder="1" applyAlignment="1">
      <alignment horizontal="right" wrapText="1"/>
    </xf>
    <xf numFmtId="188" fontId="108" fillId="67" borderId="38" xfId="32" applyNumberFormat="1" applyFont="1" applyFill="1" applyBorder="1" applyAlignment="1">
      <alignment horizontal="right" wrapText="1"/>
    </xf>
    <xf numFmtId="188" fontId="108" fillId="67" borderId="32" xfId="32" applyNumberFormat="1" applyFont="1" applyFill="1" applyBorder="1" applyAlignment="1">
      <alignment horizontal="right" wrapText="1"/>
    </xf>
    <xf numFmtId="37" fontId="106" fillId="0" borderId="39" xfId="32" applyNumberFormat="1" applyFont="1" applyFill="1" applyBorder="1" applyAlignment="1">
      <alignment horizontal="right" wrapText="1"/>
    </xf>
    <xf numFmtId="37" fontId="106" fillId="0" borderId="35" xfId="32" applyNumberFormat="1" applyFont="1" applyFill="1" applyBorder="1" applyAlignment="1">
      <alignment horizontal="right" wrapText="1"/>
    </xf>
    <xf numFmtId="37" fontId="107" fillId="0" borderId="37" xfId="32" applyNumberFormat="1" applyFont="1" applyFill="1" applyBorder="1" applyAlignment="1">
      <alignment horizontal="right" wrapText="1"/>
    </xf>
    <xf numFmtId="37" fontId="107" fillId="0" borderId="31" xfId="32" applyNumberFormat="1" applyFont="1" applyFill="1" applyBorder="1" applyAlignment="1">
      <alignment horizontal="right" wrapText="1"/>
    </xf>
    <xf numFmtId="187" fontId="112" fillId="0" borderId="37" xfId="295" applyNumberFormat="1" applyFont="1" applyFill="1" applyBorder="1" applyAlignment="1">
      <alignment horizontal="right" vertical="top" wrapText="1"/>
    </xf>
    <xf numFmtId="187" fontId="112" fillId="0" borderId="31" xfId="295" applyNumberFormat="1" applyFont="1" applyFill="1" applyBorder="1" applyAlignment="1">
      <alignment horizontal="right" vertical="top" wrapText="1"/>
    </xf>
    <xf numFmtId="37" fontId="106" fillId="0" borderId="37" xfId="32" applyNumberFormat="1" applyFont="1" applyFill="1" applyBorder="1" applyAlignment="1">
      <alignment horizontal="right" wrapText="1"/>
    </xf>
    <xf numFmtId="37" fontId="106" fillId="0" borderId="31" xfId="32" applyNumberFormat="1" applyFont="1" applyFill="1" applyBorder="1" applyAlignment="1">
      <alignment horizontal="right" wrapText="1"/>
    </xf>
    <xf numFmtId="187" fontId="116" fillId="0" borderId="38" xfId="295" applyNumberFormat="1" applyFont="1" applyFill="1" applyBorder="1" applyAlignment="1">
      <alignment horizontal="right" vertical="top" wrapText="1"/>
    </xf>
    <xf numFmtId="187" fontId="116" fillId="0" borderId="32" xfId="295" applyNumberFormat="1" applyFont="1" applyFill="1" applyBorder="1" applyAlignment="1">
      <alignment horizontal="right" vertical="top" wrapText="1"/>
    </xf>
    <xf numFmtId="188" fontId="108" fillId="67" borderId="36" xfId="32" applyNumberFormat="1" applyFont="1" applyFill="1" applyBorder="1" applyAlignment="1">
      <alignment horizontal="right" wrapText="1"/>
    </xf>
    <xf numFmtId="3" fontId="95" fillId="3" borderId="35" xfId="1" applyNumberFormat="1" applyFont="1" applyFill="1" applyBorder="1" applyAlignment="1">
      <alignment horizontal="right" wrapText="1"/>
    </xf>
    <xf numFmtId="3" fontId="95" fillId="3" borderId="31" xfId="1" applyNumberFormat="1" applyFont="1" applyFill="1" applyBorder="1" applyAlignment="1">
      <alignment horizontal="right" wrapText="1"/>
    </xf>
    <xf numFmtId="3" fontId="96" fillId="3" borderId="6" xfId="1" applyNumberFormat="1" applyFont="1" applyFill="1" applyBorder="1" applyAlignment="1">
      <alignment horizontal="right" wrapText="1"/>
    </xf>
    <xf numFmtId="3" fontId="95" fillId="3" borderId="31" xfId="0" applyNumberFormat="1" applyFont="1" applyFill="1" applyBorder="1"/>
    <xf numFmtId="182" fontId="101" fillId="0" borderId="31" xfId="0" applyNumberFormat="1" applyFont="1" applyBorder="1" applyAlignment="1">
      <alignment wrapText="1"/>
    </xf>
    <xf numFmtId="3" fontId="95" fillId="3" borderId="31" xfId="0" applyNumberFormat="1" applyFont="1" applyFill="1" applyBorder="1" applyAlignment="1">
      <alignment horizontal="right"/>
    </xf>
    <xf numFmtId="3" fontId="95" fillId="3" borderId="32" xfId="1" applyNumberFormat="1" applyFont="1" applyFill="1" applyBorder="1" applyAlignment="1">
      <alignment horizontal="right"/>
    </xf>
    <xf numFmtId="3" fontId="96" fillId="0" borderId="6" xfId="0" applyNumberFormat="1" applyFont="1" applyBorder="1" applyAlignment="1">
      <alignment wrapText="1"/>
    </xf>
    <xf numFmtId="181" fontId="95" fillId="3" borderId="31" xfId="0" applyNumberFormat="1" applyFont="1" applyFill="1" applyBorder="1" applyAlignment="1">
      <alignment wrapText="1"/>
    </xf>
    <xf numFmtId="181" fontId="96" fillId="3" borderId="6" xfId="0" applyNumberFormat="1" applyFont="1" applyFill="1" applyBorder="1" applyAlignment="1">
      <alignment wrapText="1"/>
    </xf>
    <xf numFmtId="181" fontId="101" fillId="3" borderId="31" xfId="0" applyNumberFormat="1" applyFont="1" applyFill="1" applyBorder="1" applyAlignment="1">
      <alignment wrapText="1"/>
    </xf>
    <xf numFmtId="181" fontId="95" fillId="3" borderId="32" xfId="0" applyNumberFormat="1" applyFont="1" applyFill="1" applyBorder="1" applyAlignment="1">
      <alignment wrapText="1"/>
    </xf>
    <xf numFmtId="181" fontId="95" fillId="66" borderId="0" xfId="0" applyNumberFormat="1" applyFont="1" applyFill="1" applyAlignment="1">
      <alignment horizontal="right" vertical="center" wrapText="1"/>
    </xf>
    <xf numFmtId="181" fontId="96" fillId="66" borderId="1" xfId="0" applyNumberFormat="1" applyFont="1" applyFill="1" applyBorder="1" applyAlignment="1">
      <alignment horizontal="right" vertical="center" wrapText="1"/>
    </xf>
    <xf numFmtId="181" fontId="95" fillId="66" borderId="0" xfId="0" applyNumberFormat="1" applyFont="1" applyFill="1"/>
    <xf numFmtId="181" fontId="96" fillId="66" borderId="3" xfId="0" applyNumberFormat="1" applyFont="1" applyFill="1" applyBorder="1" applyAlignment="1">
      <alignment horizontal="right" vertical="center" wrapText="1"/>
    </xf>
    <xf numFmtId="181" fontId="95" fillId="66" borderId="2" xfId="0" applyNumberFormat="1" applyFont="1" applyFill="1" applyBorder="1" applyAlignment="1">
      <alignment horizontal="right" vertical="center" wrapText="1"/>
    </xf>
    <xf numFmtId="181" fontId="95" fillId="66" borderId="0" xfId="1" applyNumberFormat="1" applyFont="1" applyFill="1" applyBorder="1" applyAlignment="1">
      <alignment horizontal="right" vertical="center" wrapText="1"/>
    </xf>
    <xf numFmtId="181" fontId="95" fillId="66" borderId="34" xfId="0" applyNumberFormat="1" applyFont="1" applyFill="1" applyBorder="1" applyAlignment="1">
      <alignment horizontal="right" vertical="center" wrapText="1"/>
    </xf>
    <xf numFmtId="181" fontId="96" fillId="66" borderId="2" xfId="0" applyNumberFormat="1" applyFont="1" applyFill="1" applyBorder="1" applyAlignment="1">
      <alignment horizontal="right" vertical="center" wrapText="1"/>
    </xf>
    <xf numFmtId="181" fontId="95" fillId="66" borderId="0" xfId="0" applyNumberFormat="1" applyFont="1" applyFill="1" applyAlignment="1">
      <alignment vertical="top" wrapText="1"/>
    </xf>
    <xf numFmtId="181" fontId="101" fillId="66" borderId="0" xfId="0" applyNumberFormat="1" applyFont="1" applyFill="1" applyAlignment="1">
      <alignment vertical="top" wrapText="1"/>
    </xf>
    <xf numFmtId="181" fontId="96" fillId="66" borderId="1" xfId="0" applyNumberFormat="1" applyFont="1" applyFill="1" applyBorder="1" applyAlignment="1">
      <alignment vertical="top" wrapText="1"/>
    </xf>
    <xf numFmtId="181" fontId="96" fillId="66" borderId="2" xfId="0" applyNumberFormat="1" applyFont="1" applyFill="1" applyBorder="1" applyAlignment="1">
      <alignment vertical="top" wrapText="1"/>
    </xf>
    <xf numFmtId="181" fontId="96" fillId="66" borderId="3" xfId="0" applyNumberFormat="1" applyFont="1" applyFill="1" applyBorder="1" applyAlignment="1">
      <alignment vertical="top" wrapText="1"/>
    </xf>
    <xf numFmtId="181" fontId="95" fillId="66" borderId="2" xfId="0" applyNumberFormat="1" applyFont="1" applyFill="1" applyBorder="1" applyAlignment="1">
      <alignment vertical="top" wrapText="1"/>
    </xf>
    <xf numFmtId="181" fontId="96" fillId="66" borderId="0" xfId="0" applyNumberFormat="1" applyFont="1" applyFill="1" applyAlignment="1">
      <alignment vertical="top" wrapText="1"/>
    </xf>
    <xf numFmtId="181" fontId="101" fillId="66" borderId="0" xfId="0" applyNumberFormat="1" applyFont="1" applyFill="1" applyAlignment="1">
      <alignment wrapText="1"/>
    </xf>
    <xf numFmtId="182" fontId="101" fillId="66" borderId="0" xfId="0" applyNumberFormat="1" applyFont="1" applyFill="1"/>
  </cellXfs>
  <cellStyles count="21488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6" xfId="21485" xr:uid="{78681570-443B-426C-B15C-D716CAC071D7}"/>
    <cellStyle name="Normal 206 2" xfId="21487" xr:uid="{F753F110-E4E9-44B4-B687-CA38C94C3ED9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18" xfId="21486" xr:uid="{D599862D-2C46-4DCE-975D-06CA301B9C17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9FCDEB"/>
      <color rgb="FF141D43"/>
      <color rgb="FF9BCD2F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796875" defaultRowHeight="12.5"/>
  <cols>
    <col min="1" max="1" width="9.1796875" style="1"/>
    <col min="2" max="2" width="47.54296875" style="1" customWidth="1"/>
    <col min="3" max="3" width="9.1796875" style="1"/>
    <col min="4" max="4" width="15.54296875" style="1" customWidth="1"/>
    <col min="5" max="5" width="46.54296875" style="1" customWidth="1"/>
    <col min="6" max="9" width="4.54296875" style="1" customWidth="1"/>
    <col min="10" max="10" width="15.54296875" style="1" customWidth="1"/>
    <col min="11" max="16384" width="9.1796875" style="1"/>
  </cols>
  <sheetData>
    <row r="3" spans="2:11" ht="31.5">
      <c r="B3" s="2"/>
    </row>
    <row r="6" spans="2:11" ht="15.5">
      <c r="C6" s="3"/>
      <c r="D6" s="3"/>
      <c r="E6" s="3"/>
      <c r="F6" s="3"/>
    </row>
    <row r="7" spans="2:11" ht="22.5">
      <c r="C7" s="4"/>
      <c r="F7" s="4"/>
      <c r="G7" s="5"/>
    </row>
    <row r="8" spans="2:11" ht="17.5">
      <c r="B8" s="6"/>
      <c r="C8" s="7"/>
      <c r="F8" s="7"/>
      <c r="G8" s="7"/>
    </row>
    <row r="9" spans="2:11" ht="17.5">
      <c r="C9" s="7"/>
      <c r="F9" s="7"/>
      <c r="G9" s="7"/>
    </row>
    <row r="10" spans="2:11" ht="17.5">
      <c r="C10" s="7"/>
      <c r="F10" s="7"/>
      <c r="G10" s="7"/>
    </row>
    <row r="11" spans="2:11" ht="20">
      <c r="C11" s="5"/>
      <c r="D11" s="8"/>
      <c r="E11" s="5"/>
      <c r="G11" s="5"/>
    </row>
    <row r="12" spans="2:11" ht="23.5">
      <c r="B12" s="111" t="s">
        <v>93</v>
      </c>
      <c r="C12" s="4"/>
      <c r="E12" s="9"/>
      <c r="F12" s="4"/>
      <c r="G12" s="5"/>
      <c r="K12" s="4"/>
    </row>
    <row r="13" spans="2:11" ht="28.5" customHeight="1">
      <c r="B13" s="22" t="s">
        <v>0</v>
      </c>
      <c r="C13" s="7"/>
      <c r="E13" s="10"/>
      <c r="F13" s="7"/>
      <c r="G13" s="7"/>
      <c r="I13" s="11"/>
      <c r="K13" s="7"/>
    </row>
    <row r="14" spans="2:11" ht="28.5" customHeight="1">
      <c r="B14" s="22" t="s">
        <v>1</v>
      </c>
      <c r="C14" s="7"/>
      <c r="E14" s="22"/>
      <c r="F14" s="7"/>
      <c r="G14" s="7"/>
      <c r="I14" s="11"/>
      <c r="K14" s="7"/>
    </row>
    <row r="15" spans="2:11" ht="28.5" customHeight="1">
      <c r="B15" s="22" t="s">
        <v>2</v>
      </c>
      <c r="C15" s="7"/>
      <c r="E15" s="12"/>
      <c r="F15" s="7"/>
      <c r="G15" s="7"/>
      <c r="K15" s="7"/>
    </row>
    <row r="16" spans="2:11" ht="28.5" customHeight="1">
      <c r="B16" s="121" t="s">
        <v>112</v>
      </c>
      <c r="C16" s="5"/>
      <c r="D16" s="5"/>
      <c r="E16" s="13"/>
      <c r="F16" s="5"/>
      <c r="G16" s="5"/>
    </row>
    <row r="17" spans="2:10" ht="23">
      <c r="B17" s="9"/>
      <c r="C17" s="3"/>
      <c r="D17" s="3"/>
      <c r="E17" s="3"/>
      <c r="F17" s="3"/>
      <c r="J17" s="14"/>
    </row>
    <row r="18" spans="2:10" ht="27.75" customHeight="1">
      <c r="B18" s="10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  <hyperlink ref="B16" location="'Growth components'!A1" display="Growth components" xr:uid="{D10BB068-6C8D-463A-8EF7-C512ECE11822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XFD127"/>
  <sheetViews>
    <sheetView showGridLines="0" zoomScale="130" zoomScaleNormal="130" zoomScaleSheetLayoutView="115" workbookViewId="0">
      <pane xSplit="1" topLeftCell="L1" activePane="topRight" state="frozen"/>
      <selection activeCell="B32" sqref="B32"/>
      <selection pane="topRight"/>
    </sheetView>
  </sheetViews>
  <sheetFormatPr defaultColWidth="9.1796875" defaultRowHeight="10.5" outlineLevelCol="2"/>
  <cols>
    <col min="1" max="1" width="41.1796875" style="181" bestFit="1" customWidth="1"/>
    <col min="2" max="2" width="9.1796875" style="181" hidden="1" customWidth="1" outlineLevel="1"/>
    <col min="3" max="6" width="9.1796875" style="181" hidden="1" customWidth="1" outlineLevel="2"/>
    <col min="7" max="11" width="9.1796875" style="181" hidden="1" customWidth="1" outlineLevel="1"/>
    <col min="12" max="12" width="9.1796875" style="181" collapsed="1"/>
    <col min="13" max="16" width="9.1796875" style="181" hidden="1" customWidth="1" outlineLevel="1"/>
    <col min="17" max="17" width="9.1796875" style="181" customWidth="1" collapsed="1"/>
    <col min="18" max="21" width="9.1796875" style="181" hidden="1" customWidth="1" outlineLevel="1"/>
    <col min="22" max="22" width="9.1796875" style="181" customWidth="1" collapsed="1"/>
    <col min="23" max="25" width="9.1796875" style="181" hidden="1" customWidth="1" outlineLevel="1"/>
    <col min="26" max="26" width="9.26953125" style="181" hidden="1" customWidth="1" outlineLevel="1"/>
    <col min="27" max="27" width="9.1796875" style="181" customWidth="1" collapsed="1"/>
    <col min="28" max="29" width="9.26953125" style="168" hidden="1" customWidth="1" outlineLevel="1"/>
    <col min="30" max="31" width="9.1796875" style="168" hidden="1" customWidth="1" outlineLevel="1"/>
    <col min="32" max="32" width="10.81640625" style="168" customWidth="1" collapsed="1"/>
    <col min="33" max="34" width="9.1796875" style="168" customWidth="1"/>
    <col min="35" max="16384" width="9.1796875" style="168"/>
  </cols>
  <sheetData>
    <row r="1" spans="1:37" ht="47">
      <c r="A1" s="86" t="s">
        <v>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</row>
    <row r="2" spans="1:37" s="170" customFormat="1" ht="1.5" customHeight="1">
      <c r="A2" s="87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37">
      <c r="A3" s="88" t="s">
        <v>4</v>
      </c>
      <c r="B3" s="98" t="s">
        <v>5</v>
      </c>
      <c r="C3" s="98" t="s">
        <v>6</v>
      </c>
      <c r="D3" s="98" t="s">
        <v>7</v>
      </c>
      <c r="E3" s="98" t="s">
        <v>8</v>
      </c>
      <c r="F3" s="98" t="s">
        <v>9</v>
      </c>
      <c r="G3" s="98" t="s">
        <v>10</v>
      </c>
      <c r="H3" s="98" t="s">
        <v>11</v>
      </c>
      <c r="I3" s="98" t="s">
        <v>12</v>
      </c>
      <c r="J3" s="98" t="s">
        <v>13</v>
      </c>
      <c r="K3" s="98" t="s">
        <v>14</v>
      </c>
      <c r="L3" s="98" t="s">
        <v>15</v>
      </c>
      <c r="M3" s="98" t="s">
        <v>16</v>
      </c>
      <c r="N3" s="98" t="s">
        <v>17</v>
      </c>
      <c r="O3" s="98" t="s">
        <v>18</v>
      </c>
      <c r="P3" s="98" t="s">
        <v>19</v>
      </c>
      <c r="Q3" s="98" t="s">
        <v>20</v>
      </c>
      <c r="R3" s="98" t="s">
        <v>21</v>
      </c>
      <c r="S3" s="98" t="s">
        <v>22</v>
      </c>
      <c r="T3" s="98" t="s">
        <v>23</v>
      </c>
      <c r="U3" s="98" t="s">
        <v>24</v>
      </c>
      <c r="V3" s="98" t="s">
        <v>25</v>
      </c>
      <c r="W3" s="98" t="s">
        <v>26</v>
      </c>
      <c r="X3" s="98" t="s">
        <v>27</v>
      </c>
      <c r="Y3" s="98" t="s">
        <v>28</v>
      </c>
      <c r="Z3" s="98" t="s">
        <v>29</v>
      </c>
      <c r="AA3" s="98" t="s">
        <v>30</v>
      </c>
      <c r="AB3" s="98" t="s">
        <v>98</v>
      </c>
      <c r="AC3" s="98" t="s">
        <v>107</v>
      </c>
      <c r="AD3" s="98" t="s">
        <v>108</v>
      </c>
      <c r="AE3" s="98" t="s">
        <v>109</v>
      </c>
      <c r="AF3" s="98" t="s">
        <v>110</v>
      </c>
      <c r="AG3" s="98" t="s">
        <v>126</v>
      </c>
      <c r="AH3" s="99" t="s">
        <v>153</v>
      </c>
    </row>
    <row r="4" spans="1:37">
      <c r="A4" s="171" t="s">
        <v>31</v>
      </c>
      <c r="B4" s="159">
        <v>5332</v>
      </c>
      <c r="C4" s="160">
        <v>1311</v>
      </c>
      <c r="D4" s="160">
        <v>1234</v>
      </c>
      <c r="E4" s="160">
        <v>1362</v>
      </c>
      <c r="F4" s="160">
        <v>1425</v>
      </c>
      <c r="G4" s="159">
        <v>5332</v>
      </c>
      <c r="H4" s="160">
        <v>1541</v>
      </c>
      <c r="I4" s="160">
        <v>1720</v>
      </c>
      <c r="J4" s="160">
        <v>1869</v>
      </c>
      <c r="K4" s="160">
        <v>2172</v>
      </c>
      <c r="L4" s="159">
        <v>7302</v>
      </c>
      <c r="M4" s="160">
        <v>2178</v>
      </c>
      <c r="N4" s="160">
        <v>2729</v>
      </c>
      <c r="O4" s="160">
        <v>2821</v>
      </c>
      <c r="P4" s="160">
        <v>2496</v>
      </c>
      <c r="Q4" s="159">
        <v>10224</v>
      </c>
      <c r="R4" s="160">
        <v>2254</v>
      </c>
      <c r="S4" s="160">
        <v>2120</v>
      </c>
      <c r="T4" s="160">
        <v>1963</v>
      </c>
      <c r="U4" s="160">
        <v>2001</v>
      </c>
      <c r="V4" s="159">
        <v>8338</v>
      </c>
      <c r="W4" s="160">
        <v>2158</v>
      </c>
      <c r="X4" s="160">
        <v>2305</v>
      </c>
      <c r="Y4" s="160">
        <v>2296</v>
      </c>
      <c r="Z4" s="160">
        <v>2593</v>
      </c>
      <c r="AA4" s="159">
        <v>9352</v>
      </c>
      <c r="AB4" s="160">
        <v>2695</v>
      </c>
      <c r="AC4" s="160">
        <v>2857</v>
      </c>
      <c r="AD4" s="160">
        <v>2941</v>
      </c>
      <c r="AE4" s="160">
        <v>2884</v>
      </c>
      <c r="AF4" s="164">
        <v>11377</v>
      </c>
      <c r="AG4" s="160">
        <v>2983</v>
      </c>
      <c r="AH4" s="273">
        <v>3330</v>
      </c>
    </row>
    <row r="5" spans="1:37">
      <c r="A5" s="171" t="s">
        <v>32</v>
      </c>
      <c r="B5" s="161">
        <v>-4245</v>
      </c>
      <c r="C5" s="160">
        <v>-1036</v>
      </c>
      <c r="D5" s="160">
        <v>-938</v>
      </c>
      <c r="E5" s="160">
        <v>-1044</v>
      </c>
      <c r="F5" s="160">
        <v>-1076</v>
      </c>
      <c r="G5" s="161">
        <v>-4094</v>
      </c>
      <c r="H5" s="160">
        <v>-1226</v>
      </c>
      <c r="I5" s="160">
        <v>-1373</v>
      </c>
      <c r="J5" s="160">
        <v>-1500</v>
      </c>
      <c r="K5" s="160">
        <v>-1729</v>
      </c>
      <c r="L5" s="161">
        <v>-5828</v>
      </c>
      <c r="M5" s="160">
        <v>-1750</v>
      </c>
      <c r="N5" s="160">
        <v>-2196</v>
      </c>
      <c r="O5" s="160">
        <v>-2288</v>
      </c>
      <c r="P5" s="160">
        <v>-1978</v>
      </c>
      <c r="Q5" s="161">
        <v>-8212</v>
      </c>
      <c r="R5" s="160">
        <v>-1777</v>
      </c>
      <c r="S5" s="160">
        <v>-1638</v>
      </c>
      <c r="T5" s="160">
        <v>-1519</v>
      </c>
      <c r="U5" s="160">
        <v>-1538</v>
      </c>
      <c r="V5" s="161">
        <v>-6472</v>
      </c>
      <c r="W5" s="160">
        <v>-1695</v>
      </c>
      <c r="X5" s="160">
        <v>-1830</v>
      </c>
      <c r="Y5" s="160">
        <v>-1840</v>
      </c>
      <c r="Z5" s="160">
        <v>-2014</v>
      </c>
      <c r="AA5" s="161">
        <v>-7379</v>
      </c>
      <c r="AB5" s="160">
        <v>-2093</v>
      </c>
      <c r="AC5" s="160">
        <v>-2196</v>
      </c>
      <c r="AD5" s="160">
        <v>-2284</v>
      </c>
      <c r="AE5" s="160">
        <v>-2221</v>
      </c>
      <c r="AF5" s="164">
        <v>-8794</v>
      </c>
      <c r="AG5" s="160">
        <v>-2332</v>
      </c>
      <c r="AH5" s="273">
        <v>-2615</v>
      </c>
    </row>
    <row r="6" spans="1:37" s="174" customFormat="1">
      <c r="A6" s="173" t="s">
        <v>33</v>
      </c>
      <c r="B6" s="162">
        <v>1086</v>
      </c>
      <c r="C6" s="163">
        <v>275</v>
      </c>
      <c r="D6" s="163">
        <v>296</v>
      </c>
      <c r="E6" s="163">
        <v>318</v>
      </c>
      <c r="F6" s="163">
        <v>349</v>
      </c>
      <c r="G6" s="162">
        <v>1238</v>
      </c>
      <c r="H6" s="163">
        <v>315</v>
      </c>
      <c r="I6" s="163">
        <v>347</v>
      </c>
      <c r="J6" s="163">
        <v>369</v>
      </c>
      <c r="K6" s="163">
        <v>443</v>
      </c>
      <c r="L6" s="162">
        <v>1474</v>
      </c>
      <c r="M6" s="163">
        <v>428</v>
      </c>
      <c r="N6" s="163">
        <v>533</v>
      </c>
      <c r="O6" s="163">
        <v>533</v>
      </c>
      <c r="P6" s="163">
        <v>518</v>
      </c>
      <c r="Q6" s="162">
        <v>2012</v>
      </c>
      <c r="R6" s="163">
        <v>477</v>
      </c>
      <c r="S6" s="163">
        <v>482</v>
      </c>
      <c r="T6" s="163">
        <v>444</v>
      </c>
      <c r="U6" s="163">
        <v>463</v>
      </c>
      <c r="V6" s="162">
        <v>1866</v>
      </c>
      <c r="W6" s="163">
        <v>463</v>
      </c>
      <c r="X6" s="163">
        <v>475</v>
      </c>
      <c r="Y6" s="163">
        <v>456</v>
      </c>
      <c r="Z6" s="163">
        <v>579</v>
      </c>
      <c r="AA6" s="162">
        <v>1973</v>
      </c>
      <c r="AB6" s="163">
        <v>602</v>
      </c>
      <c r="AC6" s="163">
        <v>661</v>
      </c>
      <c r="AD6" s="163">
        <v>657</v>
      </c>
      <c r="AE6" s="163">
        <v>663</v>
      </c>
      <c r="AF6" s="162">
        <v>2583</v>
      </c>
      <c r="AG6" s="163">
        <v>651</v>
      </c>
      <c r="AH6" s="274">
        <v>715</v>
      </c>
    </row>
    <row r="7" spans="1:37">
      <c r="A7" s="171"/>
      <c r="B7" s="159"/>
      <c r="C7" s="160"/>
      <c r="D7" s="160"/>
      <c r="E7" s="160"/>
      <c r="F7" s="160"/>
      <c r="G7" s="159"/>
      <c r="H7" s="160"/>
      <c r="I7" s="160"/>
      <c r="J7" s="160"/>
      <c r="K7" s="160"/>
      <c r="L7" s="159"/>
      <c r="M7" s="160"/>
      <c r="N7" s="160"/>
      <c r="O7" s="160"/>
      <c r="P7" s="160"/>
      <c r="Q7" s="159"/>
      <c r="R7" s="160"/>
      <c r="S7" s="160"/>
      <c r="T7" s="160"/>
      <c r="U7" s="160"/>
      <c r="V7" s="159"/>
      <c r="W7" s="160"/>
      <c r="X7" s="160"/>
      <c r="Y7" s="160"/>
      <c r="Z7" s="160"/>
      <c r="AA7" s="159"/>
      <c r="AB7" s="160"/>
      <c r="AC7" s="160"/>
      <c r="AD7" s="160"/>
      <c r="AE7" s="160"/>
      <c r="AF7" s="164"/>
      <c r="AG7" s="160"/>
      <c r="AH7" s="273"/>
    </row>
    <row r="8" spans="1:37">
      <c r="A8" s="171" t="s">
        <v>34</v>
      </c>
      <c r="B8" s="164">
        <v>-195</v>
      </c>
      <c r="C8" s="160">
        <v>-48</v>
      </c>
      <c r="D8" s="160">
        <v>-50</v>
      </c>
      <c r="E8" s="160">
        <v>-57</v>
      </c>
      <c r="F8" s="160">
        <v>-64</v>
      </c>
      <c r="G8" s="164">
        <v>-219</v>
      </c>
      <c r="H8" s="160">
        <v>-42</v>
      </c>
      <c r="I8" s="160">
        <v>-49</v>
      </c>
      <c r="J8" s="160">
        <v>-43</v>
      </c>
      <c r="K8" s="160">
        <v>-54</v>
      </c>
      <c r="L8" s="164">
        <v>-188</v>
      </c>
      <c r="M8" s="160">
        <v>-46</v>
      </c>
      <c r="N8" s="160">
        <v>-61</v>
      </c>
      <c r="O8" s="160">
        <v>-67</v>
      </c>
      <c r="P8" s="160">
        <v>-79</v>
      </c>
      <c r="Q8" s="164">
        <v>-253</v>
      </c>
      <c r="R8" s="160">
        <v>-58</v>
      </c>
      <c r="S8" s="160">
        <v>-57</v>
      </c>
      <c r="T8" s="160">
        <v>-28</v>
      </c>
      <c r="U8" s="160">
        <v>-28</v>
      </c>
      <c r="V8" s="164">
        <v>-171</v>
      </c>
      <c r="W8" s="160">
        <v>-61</v>
      </c>
      <c r="X8" s="160">
        <v>-27</v>
      </c>
      <c r="Y8" s="160">
        <v>-64</v>
      </c>
      <c r="Z8" s="160">
        <v>-95</v>
      </c>
      <c r="AA8" s="164">
        <v>-247</v>
      </c>
      <c r="AB8" s="160">
        <v>-98</v>
      </c>
      <c r="AC8" s="160">
        <v>-105</v>
      </c>
      <c r="AD8" s="160">
        <v>-95</v>
      </c>
      <c r="AE8" s="160">
        <v>-83</v>
      </c>
      <c r="AF8" s="164">
        <v>-381</v>
      </c>
      <c r="AG8" s="160">
        <v>-91</v>
      </c>
      <c r="AH8" s="273">
        <v>-105</v>
      </c>
    </row>
    <row r="9" spans="1:37">
      <c r="A9" s="171" t="s">
        <v>35</v>
      </c>
      <c r="B9" s="161">
        <v>-547</v>
      </c>
      <c r="C9" s="160">
        <v>-141</v>
      </c>
      <c r="D9" s="160">
        <v>-148</v>
      </c>
      <c r="E9" s="160">
        <v>-141</v>
      </c>
      <c r="F9" s="160">
        <v>-160</v>
      </c>
      <c r="G9" s="161">
        <v>-590</v>
      </c>
      <c r="H9" s="160">
        <v>-131</v>
      </c>
      <c r="I9" s="160">
        <v>-143</v>
      </c>
      <c r="J9" s="160">
        <v>-139</v>
      </c>
      <c r="K9" s="160">
        <v>-174</v>
      </c>
      <c r="L9" s="161">
        <v>-587</v>
      </c>
      <c r="M9" s="160">
        <v>-171</v>
      </c>
      <c r="N9" s="160">
        <v>-200</v>
      </c>
      <c r="O9" s="160">
        <v>-200</v>
      </c>
      <c r="P9" s="160">
        <v>-208</v>
      </c>
      <c r="Q9" s="161">
        <v>-779</v>
      </c>
      <c r="R9" s="160">
        <v>-212</v>
      </c>
      <c r="S9" s="160">
        <v>-223</v>
      </c>
      <c r="T9" s="160">
        <v>-200</v>
      </c>
      <c r="U9" s="160">
        <v>-207</v>
      </c>
      <c r="V9" s="161">
        <v>-842</v>
      </c>
      <c r="W9" s="160">
        <v>-226</v>
      </c>
      <c r="X9" s="160">
        <v>-223</v>
      </c>
      <c r="Y9" s="160">
        <v>-218</v>
      </c>
      <c r="Z9" s="160">
        <v>-275</v>
      </c>
      <c r="AA9" s="161">
        <v>-942</v>
      </c>
      <c r="AB9" s="160">
        <v>-297</v>
      </c>
      <c r="AC9" s="160">
        <v>-318</v>
      </c>
      <c r="AD9" s="160">
        <v>-306</v>
      </c>
      <c r="AE9" s="160">
        <v>-318</v>
      </c>
      <c r="AF9" s="164">
        <v>-1239</v>
      </c>
      <c r="AG9" s="160">
        <v>-319</v>
      </c>
      <c r="AH9" s="273">
        <v>-328</v>
      </c>
    </row>
    <row r="10" spans="1:37" s="174" customFormat="1">
      <c r="A10" s="173" t="s">
        <v>36</v>
      </c>
      <c r="B10" s="162">
        <v>345</v>
      </c>
      <c r="C10" s="163">
        <v>86</v>
      </c>
      <c r="D10" s="163">
        <v>98</v>
      </c>
      <c r="E10" s="163">
        <v>120</v>
      </c>
      <c r="F10" s="163">
        <v>124.69999999999999</v>
      </c>
      <c r="G10" s="162">
        <v>429</v>
      </c>
      <c r="H10" s="163">
        <v>142</v>
      </c>
      <c r="I10" s="163">
        <v>155</v>
      </c>
      <c r="J10" s="163">
        <v>187</v>
      </c>
      <c r="K10" s="163">
        <v>215</v>
      </c>
      <c r="L10" s="162">
        <v>699</v>
      </c>
      <c r="M10" s="163">
        <v>211</v>
      </c>
      <c r="N10" s="163">
        <v>272</v>
      </c>
      <c r="O10" s="163">
        <v>266</v>
      </c>
      <c r="P10" s="163">
        <v>231</v>
      </c>
      <c r="Q10" s="162">
        <v>980</v>
      </c>
      <c r="R10" s="163">
        <v>207</v>
      </c>
      <c r="S10" s="163">
        <v>202</v>
      </c>
      <c r="T10" s="163">
        <v>216</v>
      </c>
      <c r="U10" s="163">
        <v>228</v>
      </c>
      <c r="V10" s="162">
        <v>853</v>
      </c>
      <c r="W10" s="163">
        <v>176</v>
      </c>
      <c r="X10" s="163">
        <v>225</v>
      </c>
      <c r="Y10" s="163">
        <v>174</v>
      </c>
      <c r="Z10" s="163">
        <v>209</v>
      </c>
      <c r="AA10" s="162">
        <v>784</v>
      </c>
      <c r="AB10" s="163">
        <v>207</v>
      </c>
      <c r="AC10" s="163">
        <v>238</v>
      </c>
      <c r="AD10" s="163">
        <v>256</v>
      </c>
      <c r="AE10" s="163">
        <v>262</v>
      </c>
      <c r="AF10" s="162">
        <v>963</v>
      </c>
      <c r="AG10" s="163">
        <v>241</v>
      </c>
      <c r="AH10" s="274">
        <v>282</v>
      </c>
      <c r="AK10" s="168"/>
    </row>
    <row r="11" spans="1:37">
      <c r="A11" s="171"/>
      <c r="B11" s="159"/>
      <c r="C11" s="160"/>
      <c r="D11" s="160"/>
      <c r="E11" s="160"/>
      <c r="F11" s="160"/>
      <c r="G11" s="159"/>
      <c r="H11" s="160"/>
      <c r="I11" s="160"/>
      <c r="J11" s="160"/>
      <c r="K11" s="160"/>
      <c r="L11" s="159"/>
      <c r="M11" s="160"/>
      <c r="N11" s="160"/>
      <c r="O11" s="160"/>
      <c r="P11" s="160"/>
      <c r="Q11" s="159"/>
      <c r="R11" s="160"/>
      <c r="S11" s="160"/>
      <c r="T11" s="160"/>
      <c r="U11" s="160"/>
      <c r="V11" s="159"/>
      <c r="W11" s="160"/>
      <c r="X11" s="160"/>
      <c r="Y11" s="160"/>
      <c r="Z11" s="160"/>
      <c r="AA11" s="159"/>
      <c r="AB11" s="160"/>
      <c r="AC11" s="160"/>
      <c r="AD11" s="160"/>
      <c r="AE11" s="160"/>
      <c r="AF11" s="164"/>
      <c r="AG11" s="160"/>
      <c r="AH11" s="273"/>
    </row>
    <row r="12" spans="1:37">
      <c r="A12" s="171" t="s">
        <v>95</v>
      </c>
      <c r="B12" s="161">
        <v>-137</v>
      </c>
      <c r="C12" s="160">
        <v>-41</v>
      </c>
      <c r="D12" s="160">
        <v>-42</v>
      </c>
      <c r="E12" s="160">
        <v>-42</v>
      </c>
      <c r="F12" s="160">
        <v>-43</v>
      </c>
      <c r="G12" s="161">
        <v>-168</v>
      </c>
      <c r="H12" s="160">
        <v>-40</v>
      </c>
      <c r="I12" s="160">
        <v>-17</v>
      </c>
      <c r="J12" s="160">
        <v>-45</v>
      </c>
      <c r="K12" s="160">
        <v>-55</v>
      </c>
      <c r="L12" s="161">
        <v>-157</v>
      </c>
      <c r="M12" s="160">
        <v>-51</v>
      </c>
      <c r="N12" s="160">
        <v>-56</v>
      </c>
      <c r="O12" s="160">
        <v>-56</v>
      </c>
      <c r="P12" s="160">
        <v>-58</v>
      </c>
      <c r="Q12" s="161">
        <v>-222</v>
      </c>
      <c r="R12" s="160">
        <v>-57</v>
      </c>
      <c r="S12" s="160">
        <v>-54</v>
      </c>
      <c r="T12" s="160">
        <v>-55</v>
      </c>
      <c r="U12" s="160">
        <v>-57</v>
      </c>
      <c r="V12" s="161">
        <v>-223</v>
      </c>
      <c r="W12" s="160">
        <v>-62</v>
      </c>
      <c r="X12" s="160">
        <v>-60</v>
      </c>
      <c r="Y12" s="160">
        <v>-60</v>
      </c>
      <c r="Z12" s="160">
        <v>-78</v>
      </c>
      <c r="AA12" s="161">
        <v>-260</v>
      </c>
      <c r="AB12" s="160">
        <v>-86</v>
      </c>
      <c r="AC12" s="160">
        <v>-93</v>
      </c>
      <c r="AD12" s="160">
        <v>-96</v>
      </c>
      <c r="AE12" s="160">
        <v>-95</v>
      </c>
      <c r="AF12" s="164">
        <v>-370</v>
      </c>
      <c r="AG12" s="160">
        <v>-102</v>
      </c>
      <c r="AH12" s="273">
        <v>-103</v>
      </c>
    </row>
    <row r="13" spans="1:37" s="174" customFormat="1">
      <c r="A13" s="173" t="s">
        <v>37</v>
      </c>
      <c r="B13" s="162">
        <v>208</v>
      </c>
      <c r="C13" s="163">
        <v>45</v>
      </c>
      <c r="D13" s="163">
        <v>56</v>
      </c>
      <c r="E13" s="163">
        <v>78</v>
      </c>
      <c r="F13" s="163">
        <v>81.999999999999986</v>
      </c>
      <c r="G13" s="162">
        <v>261</v>
      </c>
      <c r="H13" s="163">
        <v>101</v>
      </c>
      <c r="I13" s="163">
        <v>138</v>
      </c>
      <c r="J13" s="163">
        <v>143</v>
      </c>
      <c r="K13" s="163">
        <v>160</v>
      </c>
      <c r="L13" s="162">
        <v>542</v>
      </c>
      <c r="M13" s="163">
        <v>160</v>
      </c>
      <c r="N13" s="163">
        <v>216</v>
      </c>
      <c r="O13" s="163">
        <v>210</v>
      </c>
      <c r="P13" s="163">
        <v>172</v>
      </c>
      <c r="Q13" s="162">
        <v>758</v>
      </c>
      <c r="R13" s="163">
        <v>150</v>
      </c>
      <c r="S13" s="163">
        <v>148</v>
      </c>
      <c r="T13" s="163">
        <v>161</v>
      </c>
      <c r="U13" s="163">
        <v>171</v>
      </c>
      <c r="V13" s="162">
        <v>630</v>
      </c>
      <c r="W13" s="163">
        <v>114</v>
      </c>
      <c r="X13" s="163">
        <v>165</v>
      </c>
      <c r="Y13" s="163">
        <v>114</v>
      </c>
      <c r="Z13" s="163">
        <v>131</v>
      </c>
      <c r="AA13" s="162">
        <v>524</v>
      </c>
      <c r="AB13" s="163">
        <v>121</v>
      </c>
      <c r="AC13" s="163">
        <v>145</v>
      </c>
      <c r="AD13" s="163">
        <v>160</v>
      </c>
      <c r="AE13" s="163">
        <v>167</v>
      </c>
      <c r="AF13" s="162">
        <v>593</v>
      </c>
      <c r="AG13" s="163">
        <v>139</v>
      </c>
      <c r="AH13" s="274">
        <v>179</v>
      </c>
    </row>
    <row r="14" spans="1:37">
      <c r="A14" s="171"/>
      <c r="B14" s="159"/>
      <c r="C14" s="160"/>
      <c r="D14" s="160"/>
      <c r="E14" s="160"/>
      <c r="F14" s="160"/>
      <c r="G14" s="159"/>
      <c r="H14" s="160"/>
      <c r="I14" s="160"/>
      <c r="J14" s="160"/>
      <c r="K14" s="160"/>
      <c r="L14" s="159"/>
      <c r="M14" s="160"/>
      <c r="N14" s="160"/>
      <c r="O14" s="160"/>
      <c r="P14" s="160"/>
      <c r="Q14" s="159"/>
      <c r="R14" s="160"/>
      <c r="S14" s="160"/>
      <c r="T14" s="160"/>
      <c r="U14" s="160"/>
      <c r="V14" s="159"/>
      <c r="W14" s="160"/>
      <c r="X14" s="160"/>
      <c r="Y14" s="160"/>
      <c r="Z14" s="160"/>
      <c r="AA14" s="159"/>
      <c r="AB14" s="160"/>
      <c r="AC14" s="160"/>
      <c r="AD14" s="160"/>
      <c r="AE14" s="160"/>
      <c r="AF14" s="164"/>
      <c r="AG14" s="160"/>
      <c r="AH14" s="273"/>
    </row>
    <row r="15" spans="1:37">
      <c r="A15" s="171" t="s">
        <v>89</v>
      </c>
      <c r="B15" s="164">
        <v>-104</v>
      </c>
      <c r="C15" s="160">
        <v>0</v>
      </c>
      <c r="D15" s="160">
        <v>-5</v>
      </c>
      <c r="E15" s="160">
        <v>0</v>
      </c>
      <c r="F15" s="160">
        <v>-1</v>
      </c>
      <c r="G15" s="164">
        <v>-6</v>
      </c>
      <c r="H15" s="160">
        <v>-4</v>
      </c>
      <c r="I15" s="160">
        <v>0</v>
      </c>
      <c r="J15" s="160">
        <v>0</v>
      </c>
      <c r="K15" s="165">
        <v>0</v>
      </c>
      <c r="L15" s="164">
        <v>-4</v>
      </c>
      <c r="M15" s="160">
        <v>-13</v>
      </c>
      <c r="N15" s="165">
        <v>0</v>
      </c>
      <c r="O15" s="160">
        <v>-1</v>
      </c>
      <c r="P15" s="160">
        <v>-15</v>
      </c>
      <c r="Q15" s="164">
        <v>-29</v>
      </c>
      <c r="R15" s="165">
        <v>0</v>
      </c>
      <c r="S15" s="160">
        <v>-6</v>
      </c>
      <c r="T15" s="165">
        <v>0</v>
      </c>
      <c r="U15" s="160">
        <v>-5</v>
      </c>
      <c r="V15" s="164">
        <v>-11</v>
      </c>
      <c r="W15" s="160">
        <v>-1</v>
      </c>
      <c r="X15" s="160">
        <v>-1</v>
      </c>
      <c r="Y15" s="160">
        <v>-9</v>
      </c>
      <c r="Z15" s="160">
        <v>-5</v>
      </c>
      <c r="AA15" s="164">
        <v>-16</v>
      </c>
      <c r="AB15" s="160">
        <v>-3</v>
      </c>
      <c r="AC15" s="160">
        <v>-10</v>
      </c>
      <c r="AD15" s="160">
        <v>-19</v>
      </c>
      <c r="AE15" s="160">
        <v>-11</v>
      </c>
      <c r="AF15" s="164">
        <v>-43</v>
      </c>
      <c r="AG15" s="160">
        <v>-12</v>
      </c>
      <c r="AH15" s="273">
        <v>-12</v>
      </c>
    </row>
    <row r="16" spans="1:37">
      <c r="A16" s="171" t="s">
        <v>38</v>
      </c>
      <c r="B16" s="164">
        <v>2</v>
      </c>
      <c r="C16" s="160">
        <v>1</v>
      </c>
      <c r="D16" s="160">
        <v>1</v>
      </c>
      <c r="E16" s="160">
        <v>0</v>
      </c>
      <c r="F16" s="160">
        <v>1</v>
      </c>
      <c r="G16" s="164">
        <v>3</v>
      </c>
      <c r="H16" s="160">
        <v>0</v>
      </c>
      <c r="I16" s="160">
        <v>1</v>
      </c>
      <c r="J16" s="160">
        <v>1</v>
      </c>
      <c r="K16" s="160">
        <v>1</v>
      </c>
      <c r="L16" s="164">
        <v>3</v>
      </c>
      <c r="M16" s="160">
        <v>1</v>
      </c>
      <c r="N16" s="160">
        <v>12</v>
      </c>
      <c r="O16" s="160">
        <v>13</v>
      </c>
      <c r="P16" s="160">
        <v>-11</v>
      </c>
      <c r="Q16" s="164">
        <v>15</v>
      </c>
      <c r="R16" s="160">
        <v>4</v>
      </c>
      <c r="S16" s="160">
        <v>4</v>
      </c>
      <c r="T16" s="160">
        <v>6</v>
      </c>
      <c r="U16" s="160">
        <v>8</v>
      </c>
      <c r="V16" s="164">
        <v>22</v>
      </c>
      <c r="W16" s="160">
        <v>13</v>
      </c>
      <c r="X16" s="160">
        <v>4</v>
      </c>
      <c r="Y16" s="160">
        <v>-2</v>
      </c>
      <c r="Z16" s="160">
        <v>14</v>
      </c>
      <c r="AA16" s="164">
        <v>29</v>
      </c>
      <c r="AB16" s="160">
        <v>4</v>
      </c>
      <c r="AC16" s="160">
        <v>5</v>
      </c>
      <c r="AD16" s="160">
        <v>3</v>
      </c>
      <c r="AE16" s="160">
        <v>5</v>
      </c>
      <c r="AF16" s="164">
        <v>17</v>
      </c>
      <c r="AG16" s="160">
        <v>11</v>
      </c>
      <c r="AH16" s="273">
        <v>5</v>
      </c>
    </row>
    <row r="17" spans="1:36">
      <c r="A17" s="171" t="s">
        <v>39</v>
      </c>
      <c r="B17" s="161">
        <v>-51</v>
      </c>
      <c r="C17" s="160">
        <v>-13</v>
      </c>
      <c r="D17" s="160">
        <v>-11</v>
      </c>
      <c r="E17" s="160">
        <v>-13</v>
      </c>
      <c r="F17" s="160">
        <v>-11</v>
      </c>
      <c r="G17" s="161">
        <v>-48</v>
      </c>
      <c r="H17" s="160">
        <v>-10</v>
      </c>
      <c r="I17" s="160">
        <v>-17</v>
      </c>
      <c r="J17" s="160">
        <v>-13</v>
      </c>
      <c r="K17" s="160">
        <v>-24</v>
      </c>
      <c r="L17" s="161">
        <v>-64</v>
      </c>
      <c r="M17" s="160">
        <v>-17</v>
      </c>
      <c r="N17" s="160">
        <v>-12</v>
      </c>
      <c r="O17" s="160">
        <v>-13</v>
      </c>
      <c r="P17" s="160">
        <v>-22</v>
      </c>
      <c r="Q17" s="161">
        <v>-63</v>
      </c>
      <c r="R17" s="160">
        <v>-23</v>
      </c>
      <c r="S17" s="160">
        <v>-36</v>
      </c>
      <c r="T17" s="160">
        <v>-20</v>
      </c>
      <c r="U17" s="160">
        <v>-48</v>
      </c>
      <c r="V17" s="161">
        <v>-127</v>
      </c>
      <c r="W17" s="160">
        <v>-21</v>
      </c>
      <c r="X17" s="160">
        <v>-24</v>
      </c>
      <c r="Y17" s="160">
        <v>-29</v>
      </c>
      <c r="Z17" s="160">
        <v>-23</v>
      </c>
      <c r="AA17" s="161">
        <v>-97</v>
      </c>
      <c r="AB17" s="160">
        <v>-41</v>
      </c>
      <c r="AC17" s="160">
        <v>-62</v>
      </c>
      <c r="AD17" s="160">
        <v>-53</v>
      </c>
      <c r="AE17" s="160">
        <v>-40</v>
      </c>
      <c r="AF17" s="164">
        <v>-196</v>
      </c>
      <c r="AG17" s="160">
        <v>-38</v>
      </c>
      <c r="AH17" s="273">
        <v>-36</v>
      </c>
    </row>
    <row r="18" spans="1:36" s="174" customFormat="1">
      <c r="A18" s="173" t="s">
        <v>40</v>
      </c>
      <c r="B18" s="162">
        <v>55</v>
      </c>
      <c r="C18" s="163">
        <v>33</v>
      </c>
      <c r="D18" s="163">
        <v>41</v>
      </c>
      <c r="E18" s="163">
        <v>65</v>
      </c>
      <c r="F18" s="163">
        <v>71</v>
      </c>
      <c r="G18" s="162">
        <v>210</v>
      </c>
      <c r="H18" s="163">
        <v>88</v>
      </c>
      <c r="I18" s="163">
        <v>122</v>
      </c>
      <c r="J18" s="163">
        <v>130</v>
      </c>
      <c r="K18" s="163">
        <v>137</v>
      </c>
      <c r="L18" s="162">
        <v>477</v>
      </c>
      <c r="M18" s="163">
        <v>131</v>
      </c>
      <c r="N18" s="163">
        <v>216</v>
      </c>
      <c r="O18" s="163">
        <v>209</v>
      </c>
      <c r="P18" s="163">
        <v>125</v>
      </c>
      <c r="Q18" s="162">
        <v>681</v>
      </c>
      <c r="R18" s="163">
        <v>131</v>
      </c>
      <c r="S18" s="163">
        <v>110</v>
      </c>
      <c r="T18" s="163">
        <v>147</v>
      </c>
      <c r="U18" s="163">
        <v>126</v>
      </c>
      <c r="V18" s="162">
        <v>514</v>
      </c>
      <c r="W18" s="163">
        <v>105</v>
      </c>
      <c r="X18" s="163">
        <v>144</v>
      </c>
      <c r="Y18" s="163">
        <v>74</v>
      </c>
      <c r="Z18" s="163">
        <v>117</v>
      </c>
      <c r="AA18" s="162">
        <v>440</v>
      </c>
      <c r="AB18" s="163">
        <v>81</v>
      </c>
      <c r="AC18" s="163">
        <v>78</v>
      </c>
      <c r="AD18" s="163">
        <v>91</v>
      </c>
      <c r="AE18" s="163">
        <v>121</v>
      </c>
      <c r="AF18" s="162">
        <v>371</v>
      </c>
      <c r="AG18" s="163">
        <v>100</v>
      </c>
      <c r="AH18" s="274">
        <v>136</v>
      </c>
    </row>
    <row r="19" spans="1:36">
      <c r="A19" s="171"/>
      <c r="B19" s="159"/>
      <c r="C19" s="160"/>
      <c r="D19" s="160"/>
      <c r="E19" s="160"/>
      <c r="F19" s="160"/>
      <c r="G19" s="159"/>
      <c r="H19" s="160"/>
      <c r="I19" s="160"/>
      <c r="J19" s="160"/>
      <c r="K19" s="160"/>
      <c r="L19" s="159"/>
      <c r="M19" s="160"/>
      <c r="N19" s="160"/>
      <c r="O19" s="160"/>
      <c r="P19" s="160"/>
      <c r="Q19" s="159"/>
      <c r="R19" s="160"/>
      <c r="S19" s="160"/>
      <c r="T19" s="160"/>
      <c r="U19" s="160"/>
      <c r="V19" s="159"/>
      <c r="W19" s="160"/>
      <c r="X19" s="160"/>
      <c r="Y19" s="160"/>
      <c r="Z19" s="160"/>
      <c r="AA19" s="159"/>
      <c r="AB19" s="160"/>
      <c r="AC19" s="160"/>
      <c r="AD19" s="160"/>
      <c r="AE19" s="160"/>
      <c r="AF19" s="164"/>
      <c r="AG19" s="160"/>
      <c r="AH19" s="273"/>
    </row>
    <row r="20" spans="1:36">
      <c r="A20" s="171" t="s">
        <v>99</v>
      </c>
      <c r="B20" s="161">
        <v>-47</v>
      </c>
      <c r="C20" s="160">
        <v>-12</v>
      </c>
      <c r="D20" s="160">
        <v>-15</v>
      </c>
      <c r="E20" s="160">
        <v>-17</v>
      </c>
      <c r="F20" s="160">
        <v>-17</v>
      </c>
      <c r="G20" s="161">
        <v>-61</v>
      </c>
      <c r="H20" s="160">
        <v>-21</v>
      </c>
      <c r="I20" s="160">
        <v>-19</v>
      </c>
      <c r="J20" s="160">
        <v>-21</v>
      </c>
      <c r="K20" s="160">
        <v>-31</v>
      </c>
      <c r="L20" s="161">
        <v>-92</v>
      </c>
      <c r="M20" s="160">
        <v>-32</v>
      </c>
      <c r="N20" s="160">
        <v>-46</v>
      </c>
      <c r="O20" s="160">
        <v>-50</v>
      </c>
      <c r="P20" s="160">
        <v>-18</v>
      </c>
      <c r="Q20" s="161">
        <v>-146</v>
      </c>
      <c r="R20" s="160">
        <v>-26</v>
      </c>
      <c r="S20" s="160">
        <v>-22</v>
      </c>
      <c r="T20" s="160">
        <v>-33</v>
      </c>
      <c r="U20" s="160">
        <v>-26</v>
      </c>
      <c r="V20" s="161">
        <v>-107</v>
      </c>
      <c r="W20" s="160">
        <v>-27</v>
      </c>
      <c r="X20" s="160">
        <v>-28</v>
      </c>
      <c r="Y20" s="160">
        <v>-20</v>
      </c>
      <c r="Z20" s="160">
        <v>-30</v>
      </c>
      <c r="AA20" s="161">
        <v>-105</v>
      </c>
      <c r="AB20" s="160">
        <v>-20</v>
      </c>
      <c r="AC20" s="160">
        <v>-36</v>
      </c>
      <c r="AD20" s="160">
        <v>-30</v>
      </c>
      <c r="AE20" s="160">
        <v>-29</v>
      </c>
      <c r="AF20" s="164">
        <v>-115</v>
      </c>
      <c r="AG20" s="160">
        <v>-31</v>
      </c>
      <c r="AH20" s="273">
        <v>-43</v>
      </c>
    </row>
    <row r="21" spans="1:36" s="174" customFormat="1">
      <c r="A21" s="173" t="s">
        <v>100</v>
      </c>
      <c r="B21" s="162">
        <v>8</v>
      </c>
      <c r="C21" s="163">
        <v>21</v>
      </c>
      <c r="D21" s="163">
        <v>26</v>
      </c>
      <c r="E21" s="163">
        <v>48</v>
      </c>
      <c r="F21" s="163">
        <v>54</v>
      </c>
      <c r="G21" s="162">
        <v>149</v>
      </c>
      <c r="H21" s="163">
        <v>67</v>
      </c>
      <c r="I21" s="163">
        <v>103</v>
      </c>
      <c r="J21" s="163">
        <v>109</v>
      </c>
      <c r="K21" s="163">
        <v>106</v>
      </c>
      <c r="L21" s="162">
        <v>385</v>
      </c>
      <c r="M21" s="163">
        <v>99</v>
      </c>
      <c r="N21" s="163">
        <v>170</v>
      </c>
      <c r="O21" s="163">
        <v>159</v>
      </c>
      <c r="P21" s="163">
        <v>107</v>
      </c>
      <c r="Q21" s="162">
        <v>535</v>
      </c>
      <c r="R21" s="163">
        <v>105</v>
      </c>
      <c r="S21" s="163">
        <v>88</v>
      </c>
      <c r="T21" s="163">
        <v>114</v>
      </c>
      <c r="U21" s="163">
        <v>100</v>
      </c>
      <c r="V21" s="162">
        <v>407</v>
      </c>
      <c r="W21" s="163">
        <v>78</v>
      </c>
      <c r="X21" s="163">
        <v>116</v>
      </c>
      <c r="Y21" s="163">
        <v>54</v>
      </c>
      <c r="Z21" s="163">
        <v>87</v>
      </c>
      <c r="AA21" s="162">
        <v>335</v>
      </c>
      <c r="AB21" s="163">
        <v>61</v>
      </c>
      <c r="AC21" s="163">
        <v>42</v>
      </c>
      <c r="AD21" s="163">
        <v>61</v>
      </c>
      <c r="AE21" s="163">
        <v>92</v>
      </c>
      <c r="AF21" s="162">
        <v>256</v>
      </c>
      <c r="AG21" s="163">
        <v>69</v>
      </c>
      <c r="AH21" s="274">
        <v>93</v>
      </c>
      <c r="AJ21" s="175"/>
    </row>
    <row r="22" spans="1:36">
      <c r="A22" s="120"/>
      <c r="B22" s="176"/>
      <c r="C22" s="177"/>
      <c r="D22" s="177"/>
      <c r="E22" s="177"/>
      <c r="F22" s="177"/>
      <c r="G22" s="176"/>
      <c r="H22" s="177"/>
      <c r="I22" s="177"/>
      <c r="J22" s="177"/>
      <c r="K22" s="177"/>
      <c r="L22" s="176"/>
      <c r="M22" s="177"/>
      <c r="N22" s="177"/>
      <c r="O22" s="177"/>
      <c r="P22" s="177"/>
      <c r="Q22" s="176"/>
      <c r="R22" s="177"/>
      <c r="S22" s="177"/>
      <c r="T22" s="177"/>
      <c r="U22" s="177"/>
      <c r="V22" s="176"/>
      <c r="W22" s="177"/>
      <c r="X22" s="177"/>
      <c r="Y22" s="177"/>
      <c r="Z22" s="177"/>
      <c r="AA22" s="176"/>
      <c r="AB22" s="177"/>
      <c r="AC22" s="177"/>
      <c r="AD22" s="177"/>
      <c r="AE22" s="177"/>
      <c r="AF22" s="292"/>
      <c r="AG22" s="177"/>
      <c r="AH22" s="275"/>
    </row>
    <row r="23" spans="1:36">
      <c r="A23" s="178" t="s">
        <v>41</v>
      </c>
      <c r="B23" s="179">
        <v>20.399999999999999</v>
      </c>
      <c r="C23" s="180">
        <v>21</v>
      </c>
      <c r="D23" s="180">
        <v>24</v>
      </c>
      <c r="E23" s="180">
        <v>23.3</v>
      </c>
      <c r="F23" s="180">
        <v>24.5</v>
      </c>
      <c r="G23" s="179">
        <v>23.2</v>
      </c>
      <c r="H23" s="180">
        <v>20.399999999999999</v>
      </c>
      <c r="I23" s="180">
        <v>20.2</v>
      </c>
      <c r="J23" s="180">
        <v>19.7</v>
      </c>
      <c r="K23" s="180">
        <v>20.399999999999999</v>
      </c>
      <c r="L23" s="179">
        <v>20.2</v>
      </c>
      <c r="M23" s="180">
        <v>19.7</v>
      </c>
      <c r="N23" s="180">
        <v>19.5</v>
      </c>
      <c r="O23" s="180">
        <v>18.899999999999999</v>
      </c>
      <c r="P23" s="180">
        <v>20.8</v>
      </c>
      <c r="Q23" s="179">
        <v>19.7</v>
      </c>
      <c r="R23" s="180">
        <v>21.2</v>
      </c>
      <c r="S23" s="180">
        <v>22.7</v>
      </c>
      <c r="T23" s="180">
        <v>22.6</v>
      </c>
      <c r="U23" s="180">
        <v>23.1</v>
      </c>
      <c r="V23" s="179">
        <v>22.4</v>
      </c>
      <c r="W23" s="180">
        <v>21.5</v>
      </c>
      <c r="X23" s="180">
        <v>20.6</v>
      </c>
      <c r="Y23" s="180">
        <v>19.899999999999999</v>
      </c>
      <c r="Z23" s="180">
        <v>22.3</v>
      </c>
      <c r="AA23" s="179">
        <v>21.1</v>
      </c>
      <c r="AB23" s="180">
        <v>22.3</v>
      </c>
      <c r="AC23" s="180">
        <v>23.1</v>
      </c>
      <c r="AD23" s="180">
        <v>22.3</v>
      </c>
      <c r="AE23" s="180">
        <v>23</v>
      </c>
      <c r="AF23" s="179">
        <v>22.7</v>
      </c>
      <c r="AG23" s="180">
        <v>21.8</v>
      </c>
      <c r="AH23" s="269">
        <v>21.5</v>
      </c>
    </row>
    <row r="24" spans="1:36">
      <c r="A24" s="178" t="s">
        <v>42</v>
      </c>
      <c r="B24" s="179">
        <v>3.9</v>
      </c>
      <c r="C24" s="180">
        <v>3.4</v>
      </c>
      <c r="D24" s="180">
        <v>4.5</v>
      </c>
      <c r="E24" s="180">
        <v>5.7</v>
      </c>
      <c r="F24" s="180">
        <v>5.8</v>
      </c>
      <c r="G24" s="179">
        <v>4.9000000000000004</v>
      </c>
      <c r="H24" s="180">
        <v>6.6</v>
      </c>
      <c r="I24" s="180">
        <v>8</v>
      </c>
      <c r="J24" s="180">
        <v>7.7</v>
      </c>
      <c r="K24" s="180">
        <v>7.4</v>
      </c>
      <c r="L24" s="179">
        <v>7.4</v>
      </c>
      <c r="M24" s="180">
        <v>7.3</v>
      </c>
      <c r="N24" s="180">
        <v>7.9</v>
      </c>
      <c r="O24" s="180">
        <v>7.4</v>
      </c>
      <c r="P24" s="180">
        <v>6.9</v>
      </c>
      <c r="Q24" s="179">
        <v>7.4</v>
      </c>
      <c r="R24" s="180">
        <v>6.7</v>
      </c>
      <c r="S24" s="180">
        <v>7</v>
      </c>
      <c r="T24" s="180">
        <v>8.1999999999999993</v>
      </c>
      <c r="U24" s="180">
        <v>8.5</v>
      </c>
      <c r="V24" s="179">
        <v>7.6</v>
      </c>
      <c r="W24" s="180">
        <v>5.3</v>
      </c>
      <c r="X24" s="180">
        <v>7.2</v>
      </c>
      <c r="Y24" s="180">
        <v>5</v>
      </c>
      <c r="Z24" s="180">
        <v>5.0999999999999996</v>
      </c>
      <c r="AA24" s="179">
        <v>5.6</v>
      </c>
      <c r="AB24" s="180">
        <v>4.5</v>
      </c>
      <c r="AC24" s="180">
        <v>5.0999999999999996</v>
      </c>
      <c r="AD24" s="180">
        <v>5.4</v>
      </c>
      <c r="AE24" s="180">
        <v>5.8</v>
      </c>
      <c r="AF24" s="179">
        <v>5.2</v>
      </c>
      <c r="AG24" s="180">
        <v>4.7</v>
      </c>
      <c r="AH24" s="269">
        <v>5.4</v>
      </c>
    </row>
    <row r="25" spans="1:36">
      <c r="A25" s="178" t="s">
        <v>43</v>
      </c>
      <c r="B25" s="179">
        <v>19.2</v>
      </c>
      <c r="C25" s="180">
        <v>16.399999999999999</v>
      </c>
      <c r="D25" s="180">
        <v>18.899999999999999</v>
      </c>
      <c r="E25" s="180">
        <v>24.5</v>
      </c>
      <c r="F25" s="180">
        <v>23.5</v>
      </c>
      <c r="G25" s="179">
        <v>21.1</v>
      </c>
      <c r="H25" s="180">
        <v>32.1</v>
      </c>
      <c r="I25" s="180">
        <v>39.799999999999997</v>
      </c>
      <c r="J25" s="180">
        <v>38.799999999999997</v>
      </c>
      <c r="K25" s="180">
        <v>36.1</v>
      </c>
      <c r="L25" s="179">
        <v>36.799999999999997</v>
      </c>
      <c r="M25" s="180">
        <v>37.4</v>
      </c>
      <c r="N25" s="180">
        <v>40.5</v>
      </c>
      <c r="O25" s="180">
        <v>39.4</v>
      </c>
      <c r="P25" s="180">
        <v>33.200000000000003</v>
      </c>
      <c r="Q25" s="179">
        <v>37.700000000000003</v>
      </c>
      <c r="R25" s="180">
        <v>31.4</v>
      </c>
      <c r="S25" s="180">
        <v>30.7</v>
      </c>
      <c r="T25" s="180">
        <v>36.299999999999997</v>
      </c>
      <c r="U25" s="180">
        <v>36.9</v>
      </c>
      <c r="V25" s="179">
        <v>33.799999999999997</v>
      </c>
      <c r="W25" s="180">
        <v>24.6</v>
      </c>
      <c r="X25" s="180">
        <v>34.700000000000003</v>
      </c>
      <c r="Y25" s="180">
        <v>25</v>
      </c>
      <c r="Z25" s="180">
        <v>22.6</v>
      </c>
      <c r="AA25" s="179">
        <v>26.6</v>
      </c>
      <c r="AB25" s="180">
        <v>20.100000000000001</v>
      </c>
      <c r="AC25" s="180">
        <v>21.9</v>
      </c>
      <c r="AD25" s="180">
        <v>24.4</v>
      </c>
      <c r="AE25" s="180">
        <v>25.2</v>
      </c>
      <c r="AF25" s="179">
        <v>23</v>
      </c>
      <c r="AG25" s="180">
        <v>21.4</v>
      </c>
      <c r="AH25" s="269">
        <v>25</v>
      </c>
    </row>
    <row r="26" spans="1:36">
      <c r="B26" s="164"/>
      <c r="C26" s="160"/>
      <c r="D26" s="160"/>
      <c r="E26" s="160"/>
      <c r="F26" s="160"/>
      <c r="G26" s="164"/>
      <c r="H26" s="160"/>
      <c r="I26" s="160"/>
      <c r="J26" s="160"/>
      <c r="K26" s="160"/>
      <c r="L26" s="164"/>
      <c r="M26" s="160"/>
      <c r="N26" s="160"/>
      <c r="O26" s="160"/>
      <c r="P26" s="160"/>
      <c r="Q26" s="164"/>
      <c r="R26" s="160"/>
      <c r="S26" s="160"/>
      <c r="T26" s="160"/>
      <c r="U26" s="160"/>
      <c r="V26" s="164"/>
      <c r="W26" s="160"/>
      <c r="X26" s="160"/>
      <c r="Y26" s="160"/>
      <c r="Z26" s="160"/>
      <c r="AA26" s="164"/>
      <c r="AB26" s="160"/>
      <c r="AC26" s="160"/>
      <c r="AD26" s="160"/>
      <c r="AE26" s="160"/>
      <c r="AF26" s="164"/>
      <c r="AG26" s="160"/>
      <c r="AH26" s="273"/>
    </row>
    <row r="27" spans="1:36" s="183" customFormat="1">
      <c r="A27" s="182" t="s">
        <v>44</v>
      </c>
      <c r="B27" s="161">
        <v>1380</v>
      </c>
      <c r="C27" s="166">
        <v>1434</v>
      </c>
      <c r="D27" s="166">
        <v>1468</v>
      </c>
      <c r="E27" s="166">
        <v>1480</v>
      </c>
      <c r="F27" s="166">
        <v>1482</v>
      </c>
      <c r="G27" s="161">
        <v>1482</v>
      </c>
      <c r="H27" s="166">
        <v>1441</v>
      </c>
      <c r="I27" s="166">
        <v>1469</v>
      </c>
      <c r="J27" s="166">
        <v>1528</v>
      </c>
      <c r="K27" s="166">
        <v>1621</v>
      </c>
      <c r="L27" s="161">
        <v>1621</v>
      </c>
      <c r="M27" s="166">
        <v>1884</v>
      </c>
      <c r="N27" s="166">
        <v>1934</v>
      </c>
      <c r="O27" s="166">
        <v>1966</v>
      </c>
      <c r="P27" s="166">
        <v>1978</v>
      </c>
      <c r="Q27" s="161">
        <v>1978</v>
      </c>
      <c r="R27" s="166">
        <v>2005</v>
      </c>
      <c r="S27" s="166">
        <v>2009</v>
      </c>
      <c r="T27" s="166">
        <v>1969</v>
      </c>
      <c r="U27" s="166">
        <v>1971</v>
      </c>
      <c r="V27" s="161">
        <v>1971</v>
      </c>
      <c r="W27" s="166">
        <v>1995</v>
      </c>
      <c r="X27" s="166">
        <v>2011</v>
      </c>
      <c r="Y27" s="166">
        <v>2019</v>
      </c>
      <c r="Z27" s="166">
        <v>2197</v>
      </c>
      <c r="AA27" s="161">
        <v>2197</v>
      </c>
      <c r="AB27" s="166">
        <v>2940</v>
      </c>
      <c r="AC27" s="166">
        <v>3016</v>
      </c>
      <c r="AD27" s="166">
        <v>3056</v>
      </c>
      <c r="AE27" s="166">
        <v>3092</v>
      </c>
      <c r="AF27" s="161">
        <v>3092</v>
      </c>
      <c r="AG27" s="166">
        <v>3117</v>
      </c>
      <c r="AH27" s="276">
        <v>3143</v>
      </c>
    </row>
    <row r="28" spans="1:36" s="183" customFormat="1">
      <c r="A28" s="181" t="s">
        <v>96</v>
      </c>
      <c r="B28" s="232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237"/>
      <c r="AC28" s="237"/>
      <c r="AD28" s="237"/>
      <c r="AE28" s="237"/>
      <c r="AF28" s="237"/>
      <c r="AG28" s="237"/>
      <c r="AH28" s="237"/>
    </row>
    <row r="29" spans="1:36" s="183" customFormat="1">
      <c r="A29" s="184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</row>
    <row r="30" spans="1:36" s="183" customFormat="1">
      <c r="A30" s="184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</row>
    <row r="31" spans="1:36" s="183" customFormat="1" ht="47">
      <c r="A31" s="86" t="s">
        <v>45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</row>
    <row r="32" spans="1:36" s="183" customFormat="1" ht="3" hidden="1" customHeight="1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</row>
    <row r="33" spans="1:37" s="183" customFormat="1">
      <c r="A33" s="88" t="s">
        <v>4</v>
      </c>
      <c r="B33" s="98" t="s">
        <v>5</v>
      </c>
      <c r="C33" s="98" t="s">
        <v>6</v>
      </c>
      <c r="D33" s="98" t="s">
        <v>7</v>
      </c>
      <c r="E33" s="98" t="s">
        <v>8</v>
      </c>
      <c r="F33" s="98" t="s">
        <v>9</v>
      </c>
      <c r="G33" s="98" t="s">
        <v>10</v>
      </c>
      <c r="H33" s="98" t="s">
        <v>11</v>
      </c>
      <c r="I33" s="98" t="s">
        <v>12</v>
      </c>
      <c r="J33" s="98" t="s">
        <v>13</v>
      </c>
      <c r="K33" s="98" t="s">
        <v>14</v>
      </c>
      <c r="L33" s="98" t="s">
        <v>15</v>
      </c>
      <c r="M33" s="98" t="s">
        <v>16</v>
      </c>
      <c r="N33" s="98" t="s">
        <v>17</v>
      </c>
      <c r="O33" s="98" t="s">
        <v>18</v>
      </c>
      <c r="P33" s="98" t="s">
        <v>19</v>
      </c>
      <c r="Q33" s="98" t="s">
        <v>20</v>
      </c>
      <c r="R33" s="98" t="s">
        <v>21</v>
      </c>
      <c r="S33" s="98" t="s">
        <v>22</v>
      </c>
      <c r="T33" s="98" t="s">
        <v>23</v>
      </c>
      <c r="U33" s="98" t="s">
        <v>24</v>
      </c>
      <c r="V33" s="98" t="s">
        <v>25</v>
      </c>
      <c r="W33" s="98" t="s">
        <v>26</v>
      </c>
      <c r="X33" s="98" t="s">
        <v>27</v>
      </c>
      <c r="Y33" s="98" t="s">
        <v>28</v>
      </c>
      <c r="Z33" s="98" t="s">
        <v>29</v>
      </c>
      <c r="AA33" s="98" t="s">
        <v>30</v>
      </c>
      <c r="AB33" s="98" t="s">
        <v>98</v>
      </c>
      <c r="AC33" s="98" t="s">
        <v>107</v>
      </c>
      <c r="AD33" s="98" t="s">
        <v>108</v>
      </c>
      <c r="AE33" s="98" t="s">
        <v>109</v>
      </c>
      <c r="AF33" s="98" t="s">
        <v>110</v>
      </c>
      <c r="AG33" s="98" t="s">
        <v>126</v>
      </c>
      <c r="AH33" s="99" t="s">
        <v>153</v>
      </c>
    </row>
    <row r="34" spans="1:37" s="183" customFormat="1">
      <c r="A34" s="171" t="s">
        <v>94</v>
      </c>
      <c r="B34" s="100">
        <v>4122</v>
      </c>
      <c r="C34" s="93">
        <v>1068</v>
      </c>
      <c r="D34" s="93">
        <v>975</v>
      </c>
      <c r="E34" s="93">
        <v>1126</v>
      </c>
      <c r="F34" s="93">
        <v>1106</v>
      </c>
      <c r="G34" s="100">
        <v>4275</v>
      </c>
      <c r="H34" s="93">
        <v>1178</v>
      </c>
      <c r="I34" s="93">
        <v>1326</v>
      </c>
      <c r="J34" s="93">
        <v>1392</v>
      </c>
      <c r="K34" s="93">
        <v>1652</v>
      </c>
      <c r="L34" s="100">
        <v>5548</v>
      </c>
      <c r="M34" s="93">
        <v>1691</v>
      </c>
      <c r="N34" s="93">
        <v>1779</v>
      </c>
      <c r="O34" s="93">
        <v>1752</v>
      </c>
      <c r="P34" s="93">
        <v>1658</v>
      </c>
      <c r="Q34" s="100">
        <v>6880</v>
      </c>
      <c r="R34" s="93">
        <v>1648</v>
      </c>
      <c r="S34" s="93">
        <v>1575</v>
      </c>
      <c r="T34" s="93">
        <v>1459</v>
      </c>
      <c r="U34" s="93">
        <v>1530</v>
      </c>
      <c r="V34" s="100">
        <v>6212</v>
      </c>
      <c r="W34" s="93">
        <v>1604</v>
      </c>
      <c r="X34" s="93">
        <v>1662</v>
      </c>
      <c r="Y34" s="93">
        <v>1558</v>
      </c>
      <c r="Z34" s="93">
        <v>1794</v>
      </c>
      <c r="AA34" s="100">
        <v>6618</v>
      </c>
      <c r="AB34" s="89">
        <v>2005</v>
      </c>
      <c r="AC34" s="89">
        <v>2277</v>
      </c>
      <c r="AD34" s="89">
        <v>2296</v>
      </c>
      <c r="AE34" s="93">
        <v>2315</v>
      </c>
      <c r="AF34" s="189">
        <v>8893</v>
      </c>
      <c r="AG34" s="93">
        <v>2410</v>
      </c>
      <c r="AH34" s="265">
        <v>2649</v>
      </c>
    </row>
    <row r="35" spans="1:37" s="183" customFormat="1">
      <c r="A35" s="187" t="s">
        <v>32</v>
      </c>
      <c r="B35" s="101">
        <v>-3340</v>
      </c>
      <c r="C35" s="89">
        <v>-856</v>
      </c>
      <c r="D35" s="89">
        <v>-742</v>
      </c>
      <c r="E35" s="89">
        <v>-869</v>
      </c>
      <c r="F35" s="89">
        <v>-829</v>
      </c>
      <c r="G35" s="101">
        <v>-3296</v>
      </c>
      <c r="H35" s="89">
        <v>-939</v>
      </c>
      <c r="I35" s="89">
        <v>-1057</v>
      </c>
      <c r="J35" s="89">
        <v>-1110</v>
      </c>
      <c r="K35" s="89">
        <v>-1300</v>
      </c>
      <c r="L35" s="101">
        <v>-4406</v>
      </c>
      <c r="M35" s="89">
        <v>-1339</v>
      </c>
      <c r="N35" s="89">
        <v>-1396</v>
      </c>
      <c r="O35" s="89">
        <v>-1397</v>
      </c>
      <c r="P35" s="89">
        <v>-1302</v>
      </c>
      <c r="Q35" s="101">
        <v>-5434</v>
      </c>
      <c r="R35" s="89">
        <v>-1300</v>
      </c>
      <c r="S35" s="89">
        <v>-1215</v>
      </c>
      <c r="T35" s="89">
        <v>-1130</v>
      </c>
      <c r="U35" s="89">
        <v>-1181</v>
      </c>
      <c r="V35" s="101">
        <v>-4826</v>
      </c>
      <c r="W35" s="89">
        <v>-1257</v>
      </c>
      <c r="X35" s="89">
        <v>-1305</v>
      </c>
      <c r="Y35" s="89">
        <v>-1233</v>
      </c>
      <c r="Z35" s="89">
        <v>-1376</v>
      </c>
      <c r="AA35" s="101">
        <v>-5171</v>
      </c>
      <c r="AB35" s="89">
        <v>-1551</v>
      </c>
      <c r="AC35" s="89">
        <v>-1757</v>
      </c>
      <c r="AD35" s="89">
        <v>-1785</v>
      </c>
      <c r="AE35" s="89">
        <v>-1797</v>
      </c>
      <c r="AF35" s="189">
        <v>-6890</v>
      </c>
      <c r="AG35" s="89">
        <v>-1890</v>
      </c>
      <c r="AH35" s="266">
        <v>-2075</v>
      </c>
    </row>
    <row r="36" spans="1:37" s="183" customFormat="1">
      <c r="A36" s="173" t="s">
        <v>33</v>
      </c>
      <c r="B36" s="102">
        <v>782</v>
      </c>
      <c r="C36" s="94">
        <v>212</v>
      </c>
      <c r="D36" s="94">
        <v>233</v>
      </c>
      <c r="E36" s="94">
        <v>257</v>
      </c>
      <c r="F36" s="94">
        <v>277</v>
      </c>
      <c r="G36" s="102">
        <v>979</v>
      </c>
      <c r="H36" s="94">
        <v>239</v>
      </c>
      <c r="I36" s="94">
        <v>269</v>
      </c>
      <c r="J36" s="94">
        <v>282</v>
      </c>
      <c r="K36" s="94">
        <v>352</v>
      </c>
      <c r="L36" s="102">
        <v>1142</v>
      </c>
      <c r="M36" s="94">
        <v>352</v>
      </c>
      <c r="N36" s="94">
        <v>383</v>
      </c>
      <c r="O36" s="94">
        <v>355</v>
      </c>
      <c r="P36" s="94">
        <v>356</v>
      </c>
      <c r="Q36" s="102">
        <v>1446</v>
      </c>
      <c r="R36" s="94">
        <v>348</v>
      </c>
      <c r="S36" s="94">
        <v>360</v>
      </c>
      <c r="T36" s="94">
        <v>329</v>
      </c>
      <c r="U36" s="94">
        <v>349</v>
      </c>
      <c r="V36" s="102">
        <v>1386</v>
      </c>
      <c r="W36" s="94">
        <v>347</v>
      </c>
      <c r="X36" s="94">
        <v>357</v>
      </c>
      <c r="Y36" s="94">
        <v>325</v>
      </c>
      <c r="Z36" s="94">
        <v>418</v>
      </c>
      <c r="AA36" s="102">
        <v>1447</v>
      </c>
      <c r="AB36" s="94">
        <v>454</v>
      </c>
      <c r="AC36" s="94">
        <v>520</v>
      </c>
      <c r="AD36" s="94">
        <v>511</v>
      </c>
      <c r="AE36" s="94">
        <v>518</v>
      </c>
      <c r="AF36" s="102">
        <v>2003</v>
      </c>
      <c r="AG36" s="94">
        <v>520</v>
      </c>
      <c r="AH36" s="267">
        <v>574</v>
      </c>
    </row>
    <row r="37" spans="1:37" ht="12" customHeight="1">
      <c r="A37" s="188"/>
      <c r="B37" s="100"/>
      <c r="C37" s="89"/>
      <c r="D37" s="89"/>
      <c r="E37" s="89"/>
      <c r="F37" s="89"/>
      <c r="G37" s="100"/>
      <c r="H37" s="89"/>
      <c r="I37" s="89"/>
      <c r="J37" s="89"/>
      <c r="K37" s="89"/>
      <c r="L37" s="100"/>
      <c r="M37" s="89"/>
      <c r="N37" s="89"/>
      <c r="O37" s="89"/>
      <c r="P37" s="89"/>
      <c r="Q37" s="100"/>
      <c r="R37" s="89"/>
      <c r="S37" s="89"/>
      <c r="T37" s="89"/>
      <c r="U37" s="89"/>
      <c r="V37" s="100"/>
      <c r="W37" s="89"/>
      <c r="X37" s="89"/>
      <c r="Y37" s="89"/>
      <c r="Z37" s="89"/>
      <c r="AA37" s="100"/>
      <c r="AB37" s="89"/>
      <c r="AC37" s="89"/>
      <c r="AD37" s="89"/>
      <c r="AE37" s="89"/>
      <c r="AF37" s="189"/>
      <c r="AG37" s="89"/>
      <c r="AH37" s="266"/>
    </row>
    <row r="38" spans="1:37" ht="12" customHeight="1">
      <c r="A38" s="171" t="s">
        <v>34</v>
      </c>
      <c r="B38" s="189"/>
      <c r="C38" s="89"/>
      <c r="D38" s="89"/>
      <c r="E38" s="89"/>
      <c r="F38" s="89"/>
      <c r="G38" s="189"/>
      <c r="H38" s="89"/>
      <c r="I38" s="89"/>
      <c r="J38" s="89"/>
      <c r="K38" s="89"/>
      <c r="L38" s="189"/>
      <c r="M38" s="89"/>
      <c r="N38" s="89"/>
      <c r="O38" s="89"/>
      <c r="P38" s="89"/>
      <c r="Q38" s="189"/>
      <c r="R38" s="89"/>
      <c r="S38" s="89"/>
      <c r="T38" s="89"/>
      <c r="U38" s="89"/>
      <c r="V38" s="189"/>
      <c r="W38" s="89">
        <v>-39</v>
      </c>
      <c r="X38" s="89">
        <v>-41</v>
      </c>
      <c r="Y38" s="89">
        <v>-36</v>
      </c>
      <c r="Z38" s="89">
        <v>-69</v>
      </c>
      <c r="AA38" s="189">
        <v>-184</v>
      </c>
      <c r="AB38" s="89">
        <v>-66</v>
      </c>
      <c r="AC38" s="89">
        <v>-76</v>
      </c>
      <c r="AD38" s="89">
        <v>-62</v>
      </c>
      <c r="AE38" s="89">
        <v>-50</v>
      </c>
      <c r="AF38" s="189">
        <v>-254</v>
      </c>
      <c r="AG38" s="89">
        <v>-61</v>
      </c>
      <c r="AH38" s="266">
        <v>-75</v>
      </c>
    </row>
    <row r="39" spans="1:37" ht="12" customHeight="1">
      <c r="A39" s="171" t="s">
        <v>35</v>
      </c>
      <c r="B39" s="189"/>
      <c r="C39" s="89"/>
      <c r="D39" s="89"/>
      <c r="E39" s="89"/>
      <c r="F39" s="89"/>
      <c r="G39" s="189"/>
      <c r="H39" s="89"/>
      <c r="I39" s="89"/>
      <c r="J39" s="89"/>
      <c r="K39" s="89"/>
      <c r="L39" s="189"/>
      <c r="M39" s="89"/>
      <c r="N39" s="89"/>
      <c r="O39" s="89"/>
      <c r="P39" s="89"/>
      <c r="Q39" s="189"/>
      <c r="R39" s="89"/>
      <c r="T39" s="89"/>
      <c r="U39" s="89"/>
      <c r="V39" s="189"/>
      <c r="W39" s="89">
        <v>-149</v>
      </c>
      <c r="X39" s="89">
        <v>-153</v>
      </c>
      <c r="Y39" s="89">
        <v>-146</v>
      </c>
      <c r="Z39" s="89">
        <v>-182</v>
      </c>
      <c r="AA39" s="189">
        <v>-631</v>
      </c>
      <c r="AB39" s="89">
        <v>-208</v>
      </c>
      <c r="AC39" s="89">
        <v>-228</v>
      </c>
      <c r="AD39" s="89">
        <v>-220</v>
      </c>
      <c r="AE39" s="89">
        <v>-228</v>
      </c>
      <c r="AF39" s="189">
        <v>-884</v>
      </c>
      <c r="AG39" s="89">
        <v>-233</v>
      </c>
      <c r="AH39" s="266">
        <v>-241</v>
      </c>
    </row>
    <row r="40" spans="1:37" ht="12" customHeight="1">
      <c r="A40" s="173" t="s">
        <v>113</v>
      </c>
      <c r="B40" s="102">
        <v>307</v>
      </c>
      <c r="C40" s="94">
        <v>83</v>
      </c>
      <c r="D40" s="94">
        <v>91</v>
      </c>
      <c r="E40" s="94">
        <v>113</v>
      </c>
      <c r="F40" s="94">
        <v>114</v>
      </c>
      <c r="G40" s="102">
        <v>401</v>
      </c>
      <c r="H40" s="94">
        <v>119</v>
      </c>
      <c r="I40" s="94">
        <v>128</v>
      </c>
      <c r="J40" s="94">
        <v>148</v>
      </c>
      <c r="K40" s="94">
        <v>180</v>
      </c>
      <c r="L40" s="102">
        <v>575</v>
      </c>
      <c r="M40" s="94">
        <v>174</v>
      </c>
      <c r="N40" s="94">
        <v>203</v>
      </c>
      <c r="O40" s="94">
        <v>189</v>
      </c>
      <c r="P40" s="94">
        <v>183</v>
      </c>
      <c r="Q40" s="102">
        <v>748</v>
      </c>
      <c r="R40" s="94">
        <v>168</v>
      </c>
      <c r="S40" s="94">
        <v>173</v>
      </c>
      <c r="T40" s="94">
        <v>162</v>
      </c>
      <c r="U40" s="94">
        <v>169</v>
      </c>
      <c r="V40" s="102">
        <v>672</v>
      </c>
      <c r="W40" s="94">
        <v>159</v>
      </c>
      <c r="X40" s="94">
        <v>163</v>
      </c>
      <c r="Y40" s="94">
        <v>143</v>
      </c>
      <c r="Z40" s="94">
        <v>167</v>
      </c>
      <c r="AA40" s="102">
        <v>632</v>
      </c>
      <c r="AB40" s="94">
        <v>180</v>
      </c>
      <c r="AC40" s="94">
        <v>216</v>
      </c>
      <c r="AD40" s="94">
        <v>229</v>
      </c>
      <c r="AE40" s="94">
        <v>240</v>
      </c>
      <c r="AF40" s="102">
        <v>865</v>
      </c>
      <c r="AG40" s="94">
        <v>226</v>
      </c>
      <c r="AH40" s="267">
        <v>258</v>
      </c>
    </row>
    <row r="41" spans="1:37" ht="12" customHeight="1">
      <c r="A41" s="171"/>
      <c r="B41" s="189"/>
      <c r="C41" s="89"/>
      <c r="D41" s="89"/>
      <c r="E41" s="89"/>
      <c r="F41" s="89"/>
      <c r="G41" s="189"/>
      <c r="H41" s="89"/>
      <c r="I41" s="89"/>
      <c r="J41" s="89"/>
      <c r="K41" s="89"/>
      <c r="L41" s="189"/>
      <c r="M41" s="89"/>
      <c r="N41" s="89"/>
      <c r="O41" s="89"/>
      <c r="P41" s="89"/>
      <c r="Q41" s="189"/>
      <c r="R41" s="89"/>
      <c r="S41" s="89"/>
      <c r="T41" s="89"/>
      <c r="U41" s="89"/>
      <c r="V41" s="189"/>
      <c r="W41" s="89"/>
      <c r="X41" s="89"/>
      <c r="Y41" s="89"/>
      <c r="Z41" s="89"/>
      <c r="AA41" s="189"/>
      <c r="AB41" s="89"/>
      <c r="AC41" s="89"/>
      <c r="AD41" s="89"/>
      <c r="AE41" s="89"/>
      <c r="AF41" s="189"/>
      <c r="AG41" s="89"/>
      <c r="AH41" s="266"/>
    </row>
    <row r="42" spans="1:37">
      <c r="A42" s="171" t="s">
        <v>95</v>
      </c>
      <c r="B42" s="101">
        <v>-126</v>
      </c>
      <c r="C42" s="89">
        <v>-37</v>
      </c>
      <c r="D42" s="89">
        <v>-38</v>
      </c>
      <c r="E42" s="89">
        <v>-39</v>
      </c>
      <c r="F42" s="89">
        <v>-40</v>
      </c>
      <c r="G42" s="101">
        <v>-154</v>
      </c>
      <c r="H42" s="89">
        <v>-38</v>
      </c>
      <c r="I42" s="89">
        <v>-15</v>
      </c>
      <c r="J42" s="89">
        <v>-41</v>
      </c>
      <c r="K42" s="89">
        <v>-51</v>
      </c>
      <c r="L42" s="101">
        <v>-145</v>
      </c>
      <c r="M42" s="89">
        <v>-48</v>
      </c>
      <c r="N42" s="89">
        <v>-51</v>
      </c>
      <c r="O42" s="89">
        <v>-52</v>
      </c>
      <c r="P42" s="89">
        <v>-54</v>
      </c>
      <c r="Q42" s="101">
        <v>-204</v>
      </c>
      <c r="R42" s="89">
        <v>-51</v>
      </c>
      <c r="S42" s="89">
        <v>-49</v>
      </c>
      <c r="T42" s="89">
        <v>-53</v>
      </c>
      <c r="U42" s="89">
        <v>-52</v>
      </c>
      <c r="V42" s="101">
        <v>-205</v>
      </c>
      <c r="W42" s="89">
        <v>-56</v>
      </c>
      <c r="X42" s="89">
        <v>-55</v>
      </c>
      <c r="Y42" s="89">
        <v>-55</v>
      </c>
      <c r="Z42" s="89">
        <v>-73</v>
      </c>
      <c r="AA42" s="101">
        <v>-239</v>
      </c>
      <c r="AB42" s="89">
        <v>-80</v>
      </c>
      <c r="AC42" s="89">
        <v>-88</v>
      </c>
      <c r="AD42" s="89">
        <v>-90</v>
      </c>
      <c r="AE42" s="89">
        <v>-88</v>
      </c>
      <c r="AF42" s="189">
        <v>-346</v>
      </c>
      <c r="AG42" s="89">
        <v>-97</v>
      </c>
      <c r="AH42" s="266">
        <v>-97</v>
      </c>
    </row>
    <row r="43" spans="1:37" ht="12" customHeight="1">
      <c r="A43" s="173" t="s">
        <v>37</v>
      </c>
      <c r="B43" s="102">
        <v>181</v>
      </c>
      <c r="C43" s="94">
        <v>46</v>
      </c>
      <c r="D43" s="94">
        <v>53</v>
      </c>
      <c r="E43" s="94">
        <v>74</v>
      </c>
      <c r="F43" s="94">
        <v>74</v>
      </c>
      <c r="G43" s="102">
        <v>247</v>
      </c>
      <c r="H43" s="94">
        <v>81</v>
      </c>
      <c r="I43" s="94">
        <v>113</v>
      </c>
      <c r="J43" s="94">
        <v>107</v>
      </c>
      <c r="K43" s="94">
        <v>129</v>
      </c>
      <c r="L43" s="102">
        <v>430</v>
      </c>
      <c r="M43" s="94">
        <v>126</v>
      </c>
      <c r="N43" s="94">
        <v>152</v>
      </c>
      <c r="O43" s="94">
        <v>137</v>
      </c>
      <c r="P43" s="94">
        <v>129</v>
      </c>
      <c r="Q43" s="102">
        <v>544</v>
      </c>
      <c r="R43" s="94">
        <v>117</v>
      </c>
      <c r="S43" s="94">
        <v>124</v>
      </c>
      <c r="T43" s="94">
        <v>109</v>
      </c>
      <c r="U43" s="94">
        <v>117</v>
      </c>
      <c r="V43" s="102">
        <v>467</v>
      </c>
      <c r="W43" s="94">
        <v>103</v>
      </c>
      <c r="X43" s="94">
        <v>108</v>
      </c>
      <c r="Y43" s="94">
        <v>88</v>
      </c>
      <c r="Z43" s="94">
        <v>94</v>
      </c>
      <c r="AA43" s="102">
        <v>393</v>
      </c>
      <c r="AB43" s="94">
        <v>100</v>
      </c>
      <c r="AC43" s="94">
        <v>129</v>
      </c>
      <c r="AD43" s="94">
        <v>139</v>
      </c>
      <c r="AE43" s="94">
        <v>152</v>
      </c>
      <c r="AF43" s="102">
        <v>519</v>
      </c>
      <c r="AG43" s="94">
        <v>129</v>
      </c>
      <c r="AH43" s="267">
        <v>161</v>
      </c>
      <c r="AI43" s="172"/>
      <c r="AJ43" s="172"/>
      <c r="AK43" s="172"/>
    </row>
    <row r="44" spans="1:37">
      <c r="A44" s="188"/>
      <c r="B44" s="190"/>
      <c r="C44" s="191"/>
      <c r="D44" s="191"/>
      <c r="E44" s="191"/>
      <c r="F44" s="191"/>
      <c r="G44" s="190"/>
      <c r="H44" s="191"/>
      <c r="I44" s="191"/>
      <c r="J44" s="191"/>
      <c r="K44" s="191"/>
      <c r="L44" s="190"/>
      <c r="M44" s="191"/>
      <c r="N44" s="191"/>
      <c r="O44" s="191"/>
      <c r="P44" s="191"/>
      <c r="Q44" s="192"/>
      <c r="R44" s="191"/>
      <c r="S44" s="191"/>
      <c r="T44" s="191"/>
      <c r="U44" s="191"/>
      <c r="V44" s="190"/>
      <c r="W44" s="191"/>
      <c r="X44" s="191"/>
      <c r="Y44" s="191"/>
      <c r="Z44" s="191"/>
      <c r="AA44" s="190"/>
      <c r="AB44" s="191"/>
      <c r="AC44" s="191"/>
      <c r="AD44" s="191"/>
      <c r="AE44" s="191"/>
      <c r="AF44" s="195"/>
      <c r="AG44" s="191"/>
      <c r="AH44" s="268"/>
    </row>
    <row r="45" spans="1:37">
      <c r="A45" s="178" t="s">
        <v>41</v>
      </c>
      <c r="B45" s="179">
        <v>19</v>
      </c>
      <c r="C45" s="180">
        <v>19.899999999999999</v>
      </c>
      <c r="D45" s="180">
        <v>23.9</v>
      </c>
      <c r="E45" s="180">
        <v>22.8</v>
      </c>
      <c r="F45" s="180">
        <v>25</v>
      </c>
      <c r="G45" s="179">
        <v>22.9</v>
      </c>
      <c r="H45" s="180">
        <v>20.3</v>
      </c>
      <c r="I45" s="180">
        <v>20.3</v>
      </c>
      <c r="J45" s="180">
        <v>20.3</v>
      </c>
      <c r="K45" s="180">
        <v>21.3</v>
      </c>
      <c r="L45" s="179">
        <v>20.6</v>
      </c>
      <c r="M45" s="180">
        <v>20.8</v>
      </c>
      <c r="N45" s="180">
        <v>21.5</v>
      </c>
      <c r="O45" s="180">
        <v>20.3</v>
      </c>
      <c r="P45" s="180">
        <v>21.5</v>
      </c>
      <c r="Q45" s="179">
        <v>21</v>
      </c>
      <c r="R45" s="180">
        <v>21.1</v>
      </c>
      <c r="S45" s="180">
        <v>22.9</v>
      </c>
      <c r="T45" s="180">
        <v>22.5</v>
      </c>
      <c r="U45" s="180">
        <v>22.8</v>
      </c>
      <c r="V45" s="179">
        <v>22.3</v>
      </c>
      <c r="W45" s="180">
        <v>21.6</v>
      </c>
      <c r="X45" s="180">
        <v>21.5</v>
      </c>
      <c r="Y45" s="180">
        <v>20.9</v>
      </c>
      <c r="Z45" s="180">
        <v>23.3</v>
      </c>
      <c r="AA45" s="179">
        <v>21.9</v>
      </c>
      <c r="AB45" s="180">
        <v>22.6</v>
      </c>
      <c r="AC45" s="180">
        <v>22.8</v>
      </c>
      <c r="AD45" s="180">
        <v>22.3</v>
      </c>
      <c r="AE45" s="180">
        <v>22.4</v>
      </c>
      <c r="AF45" s="179">
        <v>22.5</v>
      </c>
      <c r="AG45" s="180">
        <v>21.6</v>
      </c>
      <c r="AH45" s="269">
        <v>21.7</v>
      </c>
    </row>
    <row r="46" spans="1:37">
      <c r="A46" s="178" t="s">
        <v>42</v>
      </c>
      <c r="B46" s="179">
        <v>4.4000000000000004</v>
      </c>
      <c r="C46" s="180">
        <v>4.3</v>
      </c>
      <c r="D46" s="180">
        <v>5.4</v>
      </c>
      <c r="E46" s="180">
        <v>6.6</v>
      </c>
      <c r="F46" s="180">
        <v>6.7</v>
      </c>
      <c r="G46" s="179">
        <v>5.8</v>
      </c>
      <c r="H46" s="180">
        <v>6.9</v>
      </c>
      <c r="I46" s="180">
        <v>8.5</v>
      </c>
      <c r="J46" s="180">
        <v>7.7</v>
      </c>
      <c r="K46" s="180">
        <v>7.8</v>
      </c>
      <c r="L46" s="179">
        <v>7.8</v>
      </c>
      <c r="M46" s="180">
        <v>7.5</v>
      </c>
      <c r="N46" s="180">
        <v>8.5</v>
      </c>
      <c r="O46" s="180">
        <v>7.8</v>
      </c>
      <c r="P46" s="180">
        <v>7.8</v>
      </c>
      <c r="Q46" s="179">
        <v>7.9</v>
      </c>
      <c r="R46" s="180">
        <v>7.1</v>
      </c>
      <c r="S46" s="180">
        <v>7.9</v>
      </c>
      <c r="T46" s="180">
        <v>7.5</v>
      </c>
      <c r="U46" s="180">
        <v>7.6</v>
      </c>
      <c r="V46" s="179">
        <v>7.5</v>
      </c>
      <c r="W46" s="180">
        <v>6.4</v>
      </c>
      <c r="X46" s="180">
        <v>6.5</v>
      </c>
      <c r="Y46" s="180">
        <v>5.6</v>
      </c>
      <c r="Z46" s="180">
        <v>5.2</v>
      </c>
      <c r="AA46" s="179">
        <v>5.9</v>
      </c>
      <c r="AB46" s="180">
        <v>5</v>
      </c>
      <c r="AC46" s="180">
        <v>5.7</v>
      </c>
      <c r="AD46" s="180">
        <v>6.1</v>
      </c>
      <c r="AE46" s="180">
        <v>6.6</v>
      </c>
      <c r="AF46" s="179">
        <v>5.8</v>
      </c>
      <c r="AG46" s="180">
        <v>5.4</v>
      </c>
      <c r="AH46" s="269">
        <v>6.1</v>
      </c>
    </row>
    <row r="47" spans="1:37">
      <c r="A47" s="178" t="s">
        <v>43</v>
      </c>
      <c r="B47" s="179">
        <v>23.1</v>
      </c>
      <c r="C47" s="180">
        <v>21.7</v>
      </c>
      <c r="D47" s="180">
        <v>22.7</v>
      </c>
      <c r="E47" s="180">
        <v>28.8</v>
      </c>
      <c r="F47" s="180">
        <v>26.7</v>
      </c>
      <c r="G47" s="179">
        <v>25.2</v>
      </c>
      <c r="H47" s="180">
        <v>33.9</v>
      </c>
      <c r="I47" s="180">
        <v>42</v>
      </c>
      <c r="J47" s="180">
        <v>37.9</v>
      </c>
      <c r="K47" s="180">
        <v>36.6</v>
      </c>
      <c r="L47" s="179">
        <v>37.700000000000003</v>
      </c>
      <c r="M47" s="180">
        <v>35.799999999999997</v>
      </c>
      <c r="N47" s="180">
        <v>39.700000000000003</v>
      </c>
      <c r="O47" s="180">
        <v>38.6</v>
      </c>
      <c r="P47" s="180">
        <v>36.200000000000003</v>
      </c>
      <c r="Q47" s="179">
        <v>37.6</v>
      </c>
      <c r="R47" s="180">
        <v>33.6</v>
      </c>
      <c r="S47" s="180">
        <v>34.4</v>
      </c>
      <c r="T47" s="180">
        <v>33.1</v>
      </c>
      <c r="U47" s="180">
        <v>33.5</v>
      </c>
      <c r="V47" s="179">
        <v>33.700000000000003</v>
      </c>
      <c r="W47" s="180">
        <v>29.7</v>
      </c>
      <c r="X47" s="180">
        <v>30.3</v>
      </c>
      <c r="Y47" s="180">
        <v>27.1</v>
      </c>
      <c r="Z47" s="180">
        <v>22.5</v>
      </c>
      <c r="AA47" s="179">
        <v>27.2</v>
      </c>
      <c r="AB47" s="180">
        <v>22</v>
      </c>
      <c r="AC47" s="180">
        <v>24.8</v>
      </c>
      <c r="AD47" s="180">
        <v>27.2</v>
      </c>
      <c r="AE47" s="180">
        <v>29.3</v>
      </c>
      <c r="AF47" s="179">
        <v>25.9</v>
      </c>
      <c r="AG47" s="180">
        <v>24.8</v>
      </c>
      <c r="AH47" s="269">
        <v>28</v>
      </c>
    </row>
    <row r="48" spans="1:37">
      <c r="A48" s="171"/>
      <c r="B48" s="193"/>
      <c r="C48" s="194"/>
      <c r="D48" s="194"/>
      <c r="E48" s="194"/>
      <c r="F48" s="194"/>
      <c r="G48" s="193"/>
      <c r="H48" s="194"/>
      <c r="I48" s="194"/>
      <c r="J48" s="194"/>
      <c r="K48" s="194"/>
      <c r="L48" s="193"/>
      <c r="M48" s="194"/>
      <c r="N48" s="194"/>
      <c r="O48" s="194"/>
      <c r="P48" s="194"/>
      <c r="Q48" s="193"/>
      <c r="R48" s="90"/>
      <c r="S48" s="90"/>
      <c r="T48" s="90"/>
      <c r="U48" s="90"/>
      <c r="V48" s="195"/>
      <c r="W48" s="90"/>
      <c r="X48" s="90"/>
      <c r="Y48" s="90"/>
      <c r="Z48" s="90"/>
      <c r="AA48" s="195"/>
      <c r="AB48" s="90"/>
      <c r="AC48" s="90"/>
      <c r="AE48" s="90"/>
      <c r="AF48" s="195"/>
      <c r="AH48" s="270"/>
    </row>
    <row r="49" spans="1:38">
      <c r="A49" s="182"/>
      <c r="B49" s="196"/>
      <c r="C49" s="197"/>
      <c r="D49" s="197"/>
      <c r="E49" s="197"/>
      <c r="F49" s="197"/>
      <c r="G49" s="196"/>
      <c r="H49" s="197"/>
      <c r="I49" s="197"/>
      <c r="J49" s="197"/>
      <c r="K49" s="197"/>
      <c r="L49" s="196"/>
      <c r="M49" s="197"/>
      <c r="N49" s="197"/>
      <c r="O49" s="197"/>
      <c r="P49" s="197"/>
      <c r="Q49" s="196"/>
      <c r="R49" s="91"/>
      <c r="S49" s="91"/>
      <c r="T49" s="91"/>
      <c r="U49" s="91"/>
      <c r="V49" s="196"/>
      <c r="W49" s="91"/>
      <c r="X49" s="91"/>
      <c r="Y49" s="91"/>
      <c r="Z49" s="91"/>
      <c r="AA49" s="196"/>
      <c r="AB49" s="91"/>
      <c r="AC49" s="91"/>
      <c r="AD49" s="198"/>
      <c r="AE49" s="91"/>
      <c r="AF49" s="196"/>
      <c r="AG49" s="198"/>
      <c r="AH49" s="271"/>
    </row>
    <row r="50" spans="1:38">
      <c r="A50" s="181" t="s">
        <v>96</v>
      </c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</row>
    <row r="51" spans="1:38">
      <c r="A51" s="181" t="s">
        <v>97</v>
      </c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</row>
    <row r="52" spans="1:38">
      <c r="A52" s="168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</row>
    <row r="53" spans="1:38" ht="47">
      <c r="A53" s="86" t="s">
        <v>46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</row>
    <row r="54" spans="1:38" ht="3" hidden="1" customHeight="1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</row>
    <row r="55" spans="1:38">
      <c r="A55" s="88" t="s">
        <v>4</v>
      </c>
      <c r="B55" s="98" t="s">
        <v>5</v>
      </c>
      <c r="C55" s="98" t="s">
        <v>6</v>
      </c>
      <c r="D55" s="98" t="s">
        <v>7</v>
      </c>
      <c r="E55" s="98" t="s">
        <v>8</v>
      </c>
      <c r="F55" s="98" t="s">
        <v>9</v>
      </c>
      <c r="G55" s="98" t="s">
        <v>10</v>
      </c>
      <c r="H55" s="98" t="s">
        <v>11</v>
      </c>
      <c r="I55" s="98" t="s">
        <v>12</v>
      </c>
      <c r="J55" s="98" t="s">
        <v>13</v>
      </c>
      <c r="K55" s="98" t="s">
        <v>14</v>
      </c>
      <c r="L55" s="98" t="s">
        <v>15</v>
      </c>
      <c r="M55" s="98" t="s">
        <v>16</v>
      </c>
      <c r="N55" s="98" t="s">
        <v>17</v>
      </c>
      <c r="O55" s="98" t="s">
        <v>18</v>
      </c>
      <c r="P55" s="98" t="s">
        <v>19</v>
      </c>
      <c r="Q55" s="98" t="s">
        <v>20</v>
      </c>
      <c r="R55" s="98" t="s">
        <v>21</v>
      </c>
      <c r="S55" s="98" t="s">
        <v>22</v>
      </c>
      <c r="T55" s="98" t="s">
        <v>23</v>
      </c>
      <c r="U55" s="98" t="s">
        <v>24</v>
      </c>
      <c r="V55" s="98" t="s">
        <v>25</v>
      </c>
      <c r="W55" s="98" t="s">
        <v>26</v>
      </c>
      <c r="X55" s="98" t="s">
        <v>27</v>
      </c>
      <c r="Y55" s="98" t="s">
        <v>28</v>
      </c>
      <c r="Z55" s="98" t="s">
        <v>29</v>
      </c>
      <c r="AA55" s="98" t="s">
        <v>30</v>
      </c>
      <c r="AB55" s="98" t="s">
        <v>98</v>
      </c>
      <c r="AC55" s="98" t="s">
        <v>107</v>
      </c>
      <c r="AD55" s="98" t="s">
        <v>108</v>
      </c>
      <c r="AE55" s="98" t="s">
        <v>109</v>
      </c>
      <c r="AF55" s="98" t="s">
        <v>110</v>
      </c>
      <c r="AG55" s="98" t="s">
        <v>126</v>
      </c>
      <c r="AH55" s="99" t="s">
        <v>153</v>
      </c>
    </row>
    <row r="56" spans="1:38">
      <c r="A56" s="171" t="s">
        <v>94</v>
      </c>
      <c r="B56" s="100">
        <v>1212</v>
      </c>
      <c r="C56" s="93">
        <v>243</v>
      </c>
      <c r="D56" s="93">
        <v>258</v>
      </c>
      <c r="E56" s="93">
        <v>237</v>
      </c>
      <c r="F56" s="93">
        <v>319</v>
      </c>
      <c r="G56" s="100">
        <v>1057</v>
      </c>
      <c r="H56" s="93">
        <v>363</v>
      </c>
      <c r="I56" s="93">
        <v>393</v>
      </c>
      <c r="J56" s="93">
        <v>478</v>
      </c>
      <c r="K56" s="93">
        <v>519</v>
      </c>
      <c r="L56" s="100">
        <v>1753</v>
      </c>
      <c r="M56" s="93">
        <v>487</v>
      </c>
      <c r="N56" s="93">
        <v>950</v>
      </c>
      <c r="O56" s="93">
        <v>1069</v>
      </c>
      <c r="P56" s="93">
        <v>838</v>
      </c>
      <c r="Q56" s="100">
        <v>3344</v>
      </c>
      <c r="R56" s="93">
        <v>605</v>
      </c>
      <c r="S56" s="93">
        <v>546</v>
      </c>
      <c r="T56" s="93">
        <v>503</v>
      </c>
      <c r="U56" s="93">
        <v>472</v>
      </c>
      <c r="V56" s="100">
        <v>2126</v>
      </c>
      <c r="W56" s="93">
        <v>553</v>
      </c>
      <c r="X56" s="93">
        <v>644</v>
      </c>
      <c r="Y56" s="93">
        <v>738</v>
      </c>
      <c r="Z56" s="93">
        <v>799</v>
      </c>
      <c r="AA56" s="100">
        <v>2734</v>
      </c>
      <c r="AB56" s="89">
        <v>690</v>
      </c>
      <c r="AC56" s="89">
        <v>580</v>
      </c>
      <c r="AD56" s="89">
        <v>644</v>
      </c>
      <c r="AE56" s="89">
        <v>570</v>
      </c>
      <c r="AF56" s="189">
        <v>2484</v>
      </c>
      <c r="AG56" s="89">
        <v>573</v>
      </c>
      <c r="AH56" s="265">
        <v>681</v>
      </c>
    </row>
    <row r="57" spans="1:38">
      <c r="A57" s="171" t="s">
        <v>32</v>
      </c>
      <c r="B57" s="101">
        <v>-906</v>
      </c>
      <c r="C57" s="89">
        <v>-180</v>
      </c>
      <c r="D57" s="89">
        <v>-195</v>
      </c>
      <c r="E57" s="89">
        <v>-176</v>
      </c>
      <c r="F57" s="89">
        <v>-247</v>
      </c>
      <c r="G57" s="101">
        <v>-798</v>
      </c>
      <c r="H57" s="89">
        <v>-287</v>
      </c>
      <c r="I57" s="89">
        <v>-315</v>
      </c>
      <c r="J57" s="89">
        <v>-391</v>
      </c>
      <c r="K57" s="89">
        <v>-428</v>
      </c>
      <c r="L57" s="101">
        <v>-1421</v>
      </c>
      <c r="M57" s="89">
        <v>-410</v>
      </c>
      <c r="N57" s="89">
        <v>-801</v>
      </c>
      <c r="O57" s="89">
        <v>-891</v>
      </c>
      <c r="P57" s="89">
        <v>-676</v>
      </c>
      <c r="Q57" s="101">
        <v>-2778</v>
      </c>
      <c r="R57" s="89">
        <v>-476</v>
      </c>
      <c r="S57" s="89">
        <v>-424</v>
      </c>
      <c r="T57" s="89">
        <v>-388</v>
      </c>
      <c r="U57" s="89">
        <v>-358</v>
      </c>
      <c r="V57" s="101">
        <v>-1646</v>
      </c>
      <c r="W57" s="89">
        <v>-437</v>
      </c>
      <c r="X57" s="89">
        <v>-526</v>
      </c>
      <c r="Y57" s="89">
        <v>-608</v>
      </c>
      <c r="Z57" s="89">
        <v>-637</v>
      </c>
      <c r="AA57" s="101">
        <v>-2208</v>
      </c>
      <c r="AB57" s="89">
        <v>-543</v>
      </c>
      <c r="AC57" s="89">
        <v>-438</v>
      </c>
      <c r="AD57" s="89">
        <v>-498</v>
      </c>
      <c r="AE57" s="89">
        <v>-425</v>
      </c>
      <c r="AF57" s="189">
        <v>-1904</v>
      </c>
      <c r="AG57" s="89">
        <v>-442</v>
      </c>
      <c r="AH57" s="266">
        <v>-540</v>
      </c>
    </row>
    <row r="58" spans="1:38">
      <c r="A58" s="173" t="s">
        <v>33</v>
      </c>
      <c r="B58" s="102">
        <v>306</v>
      </c>
      <c r="C58" s="94">
        <v>63</v>
      </c>
      <c r="D58" s="94">
        <v>63</v>
      </c>
      <c r="E58" s="94">
        <v>61</v>
      </c>
      <c r="F58" s="94">
        <v>72</v>
      </c>
      <c r="G58" s="102">
        <v>259</v>
      </c>
      <c r="H58" s="94">
        <v>76</v>
      </c>
      <c r="I58" s="94">
        <v>78</v>
      </c>
      <c r="J58" s="94">
        <v>87</v>
      </c>
      <c r="K58" s="94">
        <v>91</v>
      </c>
      <c r="L58" s="102">
        <v>332</v>
      </c>
      <c r="M58" s="94">
        <v>77</v>
      </c>
      <c r="N58" s="94">
        <v>149</v>
      </c>
      <c r="O58" s="94">
        <v>178</v>
      </c>
      <c r="P58" s="94">
        <v>162</v>
      </c>
      <c r="Q58" s="102">
        <v>566</v>
      </c>
      <c r="R58" s="94">
        <v>129</v>
      </c>
      <c r="S58" s="94">
        <v>122</v>
      </c>
      <c r="T58" s="94">
        <v>115</v>
      </c>
      <c r="U58" s="94">
        <v>114</v>
      </c>
      <c r="V58" s="102">
        <v>480</v>
      </c>
      <c r="W58" s="94">
        <v>116</v>
      </c>
      <c r="X58" s="94">
        <v>118</v>
      </c>
      <c r="Y58" s="94">
        <v>130</v>
      </c>
      <c r="Z58" s="94">
        <v>162</v>
      </c>
      <c r="AA58" s="102">
        <v>526</v>
      </c>
      <c r="AB58" s="94">
        <v>148</v>
      </c>
      <c r="AC58" s="94">
        <v>141</v>
      </c>
      <c r="AD58" s="94">
        <v>146</v>
      </c>
      <c r="AE58" s="94">
        <v>145</v>
      </c>
      <c r="AF58" s="102">
        <v>580</v>
      </c>
      <c r="AG58" s="94">
        <v>131</v>
      </c>
      <c r="AH58" s="267">
        <v>141</v>
      </c>
    </row>
    <row r="59" spans="1:38" s="200" customFormat="1" ht="12.5">
      <c r="A59" s="171"/>
      <c r="B59" s="100"/>
      <c r="C59" s="89"/>
      <c r="D59" s="89"/>
      <c r="E59" s="89"/>
      <c r="F59" s="89"/>
      <c r="G59" s="100"/>
      <c r="H59" s="89"/>
      <c r="I59" s="89"/>
      <c r="J59" s="89"/>
      <c r="K59" s="89"/>
      <c r="L59" s="100"/>
      <c r="M59" s="89"/>
      <c r="N59" s="89"/>
      <c r="O59" s="89"/>
      <c r="P59" s="89"/>
      <c r="Q59" s="100"/>
      <c r="R59" s="89"/>
      <c r="S59" s="89"/>
      <c r="T59" s="89"/>
      <c r="U59" s="89"/>
      <c r="V59" s="100"/>
      <c r="W59" s="89"/>
      <c r="X59" s="89"/>
      <c r="Y59" s="89"/>
      <c r="Z59" s="89"/>
      <c r="AA59" s="100"/>
      <c r="AB59" s="89"/>
      <c r="AC59" s="89"/>
      <c r="AD59" s="89"/>
      <c r="AE59" s="89"/>
      <c r="AF59" s="189"/>
      <c r="AG59" s="89"/>
      <c r="AH59" s="266"/>
      <c r="AI59" s="201"/>
    </row>
    <row r="60" spans="1:38" s="200" customFormat="1" ht="12.5">
      <c r="A60" s="171" t="s">
        <v>34</v>
      </c>
      <c r="B60" s="189"/>
      <c r="C60" s="89"/>
      <c r="D60" s="89"/>
      <c r="E60" s="89"/>
      <c r="F60" s="89"/>
      <c r="G60" s="189"/>
      <c r="H60" s="89"/>
      <c r="I60" s="89"/>
      <c r="J60" s="89"/>
      <c r="K60" s="89"/>
      <c r="L60" s="189"/>
      <c r="M60" s="89"/>
      <c r="N60" s="89"/>
      <c r="O60" s="89"/>
      <c r="P60" s="89"/>
      <c r="Q60" s="189"/>
      <c r="R60" s="89"/>
      <c r="S60" s="89"/>
      <c r="T60" s="89"/>
      <c r="U60" s="89"/>
      <c r="V60" s="189"/>
      <c r="W60" s="89">
        <v>-21</v>
      </c>
      <c r="X60" s="89">
        <v>13</v>
      </c>
      <c r="Y60" s="89">
        <v>-27</v>
      </c>
      <c r="Z60" s="89">
        <v>-28</v>
      </c>
      <c r="AA60" s="189">
        <v>-63</v>
      </c>
      <c r="AB60" s="89">
        <v>-31</v>
      </c>
      <c r="AC60" s="89">
        <v>-31</v>
      </c>
      <c r="AD60" s="89">
        <v>-33</v>
      </c>
      <c r="AE60" s="89">
        <v>-32</v>
      </c>
      <c r="AF60" s="189">
        <v>-127</v>
      </c>
      <c r="AG60" s="89">
        <v>-30</v>
      </c>
      <c r="AH60" s="266">
        <v>-30</v>
      </c>
    </row>
    <row r="61" spans="1:38" s="200" customFormat="1" ht="12.5">
      <c r="A61" s="171" t="s">
        <v>35</v>
      </c>
      <c r="B61" s="189"/>
      <c r="C61" s="89"/>
      <c r="D61" s="89"/>
      <c r="E61" s="89"/>
      <c r="F61" s="89"/>
      <c r="G61" s="189"/>
      <c r="H61" s="89"/>
      <c r="I61" s="89"/>
      <c r="J61" s="89"/>
      <c r="K61" s="89"/>
      <c r="L61" s="189"/>
      <c r="M61" s="89"/>
      <c r="N61" s="89"/>
      <c r="O61" s="89"/>
      <c r="P61" s="89"/>
      <c r="Q61" s="189"/>
      <c r="R61" s="89"/>
      <c r="S61" s="89"/>
      <c r="T61" s="89"/>
      <c r="U61" s="89"/>
      <c r="V61" s="189"/>
      <c r="W61" s="89">
        <v>-77</v>
      </c>
      <c r="X61" s="89">
        <v>-70</v>
      </c>
      <c r="Y61" s="89">
        <v>-72</v>
      </c>
      <c r="Z61" s="89">
        <v>-92</v>
      </c>
      <c r="AA61" s="189">
        <v>-311</v>
      </c>
      <c r="AB61" s="89">
        <v>-89</v>
      </c>
      <c r="AC61" s="89">
        <v>-89</v>
      </c>
      <c r="AD61" s="89">
        <v>-87</v>
      </c>
      <c r="AE61" s="89">
        <v>-90</v>
      </c>
      <c r="AF61" s="189">
        <v>-355</v>
      </c>
      <c r="AG61" s="89">
        <v>-86</v>
      </c>
      <c r="AH61" s="266">
        <v>-87</v>
      </c>
    </row>
    <row r="62" spans="1:38" s="200" customFormat="1" ht="12.5">
      <c r="A62" s="173" t="s">
        <v>113</v>
      </c>
      <c r="B62" s="102">
        <v>33</v>
      </c>
      <c r="C62" s="94">
        <v>4</v>
      </c>
      <c r="D62" s="94">
        <v>5</v>
      </c>
      <c r="E62" s="94">
        <v>7</v>
      </c>
      <c r="F62" s="94">
        <v>9</v>
      </c>
      <c r="G62" s="102">
        <v>25</v>
      </c>
      <c r="H62" s="94">
        <v>22</v>
      </c>
      <c r="I62" s="94">
        <v>26</v>
      </c>
      <c r="J62" s="94">
        <v>40</v>
      </c>
      <c r="K62" s="94">
        <v>35</v>
      </c>
      <c r="L62" s="102">
        <v>123</v>
      </c>
      <c r="M62" s="94">
        <v>37</v>
      </c>
      <c r="N62" s="94">
        <v>68</v>
      </c>
      <c r="O62" s="94">
        <v>77</v>
      </c>
      <c r="P62" s="94">
        <v>50</v>
      </c>
      <c r="Q62" s="102">
        <v>233</v>
      </c>
      <c r="R62" s="173">
        <v>38</v>
      </c>
      <c r="S62" s="173">
        <v>29</v>
      </c>
      <c r="T62" s="173">
        <v>54</v>
      </c>
      <c r="U62" s="173">
        <v>60</v>
      </c>
      <c r="V62" s="102">
        <v>181</v>
      </c>
      <c r="W62" s="173">
        <v>18</v>
      </c>
      <c r="X62" s="173">
        <v>61</v>
      </c>
      <c r="Y62" s="173">
        <v>31</v>
      </c>
      <c r="Z62" s="173">
        <v>42</v>
      </c>
      <c r="AA62" s="102">
        <v>152</v>
      </c>
      <c r="AB62" s="173">
        <v>28</v>
      </c>
      <c r="AC62" s="173">
        <v>21</v>
      </c>
      <c r="AD62" s="173">
        <v>26</v>
      </c>
      <c r="AE62" s="173">
        <v>23</v>
      </c>
      <c r="AF62" s="102">
        <v>98</v>
      </c>
      <c r="AG62" s="173">
        <v>15</v>
      </c>
      <c r="AH62" s="272">
        <v>24</v>
      </c>
    </row>
    <row r="63" spans="1:38" s="200" customFormat="1" ht="12.5">
      <c r="A63" s="171"/>
      <c r="B63" s="189"/>
      <c r="C63" s="89"/>
      <c r="D63" s="89"/>
      <c r="E63" s="89"/>
      <c r="F63" s="89"/>
      <c r="G63" s="189"/>
      <c r="H63" s="89"/>
      <c r="I63" s="89"/>
      <c r="J63" s="89"/>
      <c r="K63" s="89"/>
      <c r="L63" s="189"/>
      <c r="M63" s="89"/>
      <c r="N63" s="89"/>
      <c r="O63" s="89"/>
      <c r="P63" s="89"/>
      <c r="Q63" s="189"/>
      <c r="R63" s="89"/>
      <c r="S63" s="89"/>
      <c r="T63" s="89"/>
      <c r="U63" s="89"/>
      <c r="V63" s="189"/>
      <c r="W63" s="89"/>
      <c r="X63" s="89"/>
      <c r="Y63" s="89"/>
      <c r="Z63" s="89"/>
      <c r="AA63" s="189"/>
      <c r="AB63" s="89"/>
      <c r="AC63" s="89"/>
      <c r="AD63" s="89"/>
      <c r="AE63" s="89"/>
      <c r="AF63" s="189"/>
      <c r="AG63" s="89"/>
      <c r="AH63" s="266"/>
    </row>
    <row r="64" spans="1:38" s="200" customFormat="1" ht="12.5">
      <c r="A64" s="171" t="s">
        <v>95</v>
      </c>
      <c r="B64" s="101">
        <v>-9</v>
      </c>
      <c r="C64" s="89">
        <v>-4</v>
      </c>
      <c r="D64" s="89">
        <v>-3</v>
      </c>
      <c r="E64" s="89">
        <v>-3</v>
      </c>
      <c r="F64" s="89">
        <v>-3</v>
      </c>
      <c r="G64" s="101">
        <v>-13</v>
      </c>
      <c r="H64" s="89">
        <v>-2</v>
      </c>
      <c r="I64" s="89">
        <v>-2</v>
      </c>
      <c r="J64" s="89">
        <v>-3</v>
      </c>
      <c r="K64" s="89">
        <v>-4</v>
      </c>
      <c r="L64" s="101">
        <v>-11</v>
      </c>
      <c r="M64" s="89">
        <v>-3</v>
      </c>
      <c r="N64" s="89">
        <v>-4</v>
      </c>
      <c r="O64" s="89">
        <v>-5</v>
      </c>
      <c r="P64" s="89">
        <v>-6</v>
      </c>
      <c r="Q64" s="101">
        <v>-19</v>
      </c>
      <c r="R64" s="89">
        <v>-6</v>
      </c>
      <c r="S64" s="89">
        <v>-5</v>
      </c>
      <c r="T64" s="89">
        <v>-2</v>
      </c>
      <c r="U64" s="89">
        <v>-5</v>
      </c>
      <c r="V64" s="101">
        <v>-18</v>
      </c>
      <c r="W64" s="89">
        <v>-6</v>
      </c>
      <c r="X64" s="89">
        <v>-5</v>
      </c>
      <c r="Y64" s="89">
        <v>-5</v>
      </c>
      <c r="Z64" s="89">
        <v>-5</v>
      </c>
      <c r="AA64" s="101">
        <v>-21</v>
      </c>
      <c r="AB64" s="89">
        <v>-6</v>
      </c>
      <c r="AC64" s="89">
        <v>-6</v>
      </c>
      <c r="AD64" s="89">
        <v>-5</v>
      </c>
      <c r="AE64" s="89">
        <v>-7</v>
      </c>
      <c r="AF64" s="189">
        <v>-24</v>
      </c>
      <c r="AG64" s="89">
        <v>-5</v>
      </c>
      <c r="AH64" s="266">
        <v>-6</v>
      </c>
      <c r="AI64" s="201"/>
      <c r="AL64" s="201"/>
    </row>
    <row r="65" spans="1:39 16384:16384" s="200" customFormat="1" ht="12.5">
      <c r="A65" s="173" t="s">
        <v>37</v>
      </c>
      <c r="B65" s="102">
        <v>24</v>
      </c>
      <c r="C65" s="94">
        <v>0</v>
      </c>
      <c r="D65" s="94">
        <v>2</v>
      </c>
      <c r="E65" s="94">
        <v>4</v>
      </c>
      <c r="F65" s="94">
        <v>6</v>
      </c>
      <c r="G65" s="102">
        <v>12</v>
      </c>
      <c r="H65" s="94">
        <v>20</v>
      </c>
      <c r="I65" s="94">
        <v>24</v>
      </c>
      <c r="J65" s="94">
        <v>37</v>
      </c>
      <c r="K65" s="94">
        <v>31</v>
      </c>
      <c r="L65" s="102">
        <v>112</v>
      </c>
      <c r="M65" s="94">
        <v>34</v>
      </c>
      <c r="N65" s="94">
        <v>64</v>
      </c>
      <c r="O65" s="94">
        <v>72</v>
      </c>
      <c r="P65" s="94">
        <v>44</v>
      </c>
      <c r="Q65" s="102">
        <v>214</v>
      </c>
      <c r="R65" s="94">
        <v>32</v>
      </c>
      <c r="S65" s="94">
        <v>24</v>
      </c>
      <c r="T65" s="94">
        <v>52</v>
      </c>
      <c r="U65" s="94">
        <v>55</v>
      </c>
      <c r="V65" s="102">
        <v>163</v>
      </c>
      <c r="W65" s="94">
        <v>12</v>
      </c>
      <c r="X65" s="94">
        <v>56</v>
      </c>
      <c r="Y65" s="94">
        <v>26</v>
      </c>
      <c r="Z65" s="94">
        <v>37</v>
      </c>
      <c r="AA65" s="102">
        <v>131</v>
      </c>
      <c r="AB65" s="94">
        <v>21</v>
      </c>
      <c r="AC65" s="94">
        <v>15</v>
      </c>
      <c r="AD65" s="94">
        <v>21</v>
      </c>
      <c r="AE65" s="94">
        <v>16</v>
      </c>
      <c r="AF65" s="102">
        <v>74</v>
      </c>
      <c r="AG65" s="94">
        <v>10</v>
      </c>
      <c r="AH65" s="267">
        <v>18</v>
      </c>
      <c r="AI65" s="172"/>
      <c r="AJ65" s="172"/>
      <c r="AK65" s="172"/>
    </row>
    <row r="66" spans="1:39 16384:16384" s="202" customFormat="1" ht="13">
      <c r="A66" s="171"/>
      <c r="B66" s="190"/>
      <c r="C66" s="191"/>
      <c r="D66" s="191"/>
      <c r="E66" s="191"/>
      <c r="F66" s="191"/>
      <c r="G66" s="190"/>
      <c r="H66" s="191"/>
      <c r="I66" s="191"/>
      <c r="J66" s="191"/>
      <c r="K66" s="191"/>
      <c r="L66" s="190"/>
      <c r="M66" s="191"/>
      <c r="N66" s="191"/>
      <c r="O66" s="191"/>
      <c r="P66" s="191"/>
      <c r="Q66" s="190"/>
      <c r="R66" s="191"/>
      <c r="S66" s="191"/>
      <c r="T66" s="191"/>
      <c r="U66" s="191"/>
      <c r="V66" s="190"/>
      <c r="W66" s="191"/>
      <c r="X66" s="191"/>
      <c r="Y66" s="191"/>
      <c r="Z66" s="191"/>
      <c r="AA66" s="190"/>
      <c r="AB66" s="191"/>
      <c r="AC66" s="191"/>
      <c r="AD66" s="191"/>
      <c r="AE66" s="191"/>
      <c r="AF66" s="195"/>
      <c r="AG66" s="191"/>
      <c r="AH66" s="268"/>
    </row>
    <row r="67" spans="1:39 16384:16384" s="202" customFormat="1" ht="10.5" customHeight="1">
      <c r="A67" s="178" t="s">
        <v>41</v>
      </c>
      <c r="B67" s="179">
        <v>25.2</v>
      </c>
      <c r="C67" s="180">
        <v>25.9</v>
      </c>
      <c r="D67" s="180">
        <v>24.4</v>
      </c>
      <c r="E67" s="180">
        <v>25.7</v>
      </c>
      <c r="F67" s="180">
        <v>22.6</v>
      </c>
      <c r="G67" s="179">
        <v>24.5</v>
      </c>
      <c r="H67" s="180">
        <v>20.9</v>
      </c>
      <c r="I67" s="180">
        <v>19.8</v>
      </c>
      <c r="J67" s="180">
        <v>18.2</v>
      </c>
      <c r="K67" s="180">
        <v>17.5</v>
      </c>
      <c r="L67" s="179">
        <v>18.899999999999999</v>
      </c>
      <c r="M67" s="180">
        <v>15.8</v>
      </c>
      <c r="N67" s="180">
        <v>15.7</v>
      </c>
      <c r="O67" s="180">
        <v>16.7</v>
      </c>
      <c r="P67" s="180">
        <v>19.3</v>
      </c>
      <c r="Q67" s="179">
        <v>16.899999999999999</v>
      </c>
      <c r="R67" s="180">
        <v>21.3</v>
      </c>
      <c r="S67" s="180">
        <v>22.3</v>
      </c>
      <c r="T67" s="180">
        <v>22.9</v>
      </c>
      <c r="U67" s="180">
        <v>24.2</v>
      </c>
      <c r="V67" s="179">
        <v>22.6</v>
      </c>
      <c r="W67" s="180">
        <v>21</v>
      </c>
      <c r="X67" s="180">
        <v>18.3</v>
      </c>
      <c r="Y67" s="180">
        <v>17.600000000000001</v>
      </c>
      <c r="Z67" s="180">
        <v>20.3</v>
      </c>
      <c r="AA67" s="179">
        <v>19.2</v>
      </c>
      <c r="AB67" s="180">
        <v>21.4</v>
      </c>
      <c r="AC67" s="180">
        <v>24.3</v>
      </c>
      <c r="AD67" s="180">
        <v>22.7</v>
      </c>
      <c r="AE67" s="180">
        <v>25.4</v>
      </c>
      <c r="AF67" s="293">
        <v>23.3</v>
      </c>
      <c r="AG67" s="180">
        <v>22.9</v>
      </c>
      <c r="AH67" s="269">
        <v>20.7</v>
      </c>
    </row>
    <row r="68" spans="1:39 16384:16384" s="205" customFormat="1" ht="10.5" customHeight="1">
      <c r="A68" s="178" t="s">
        <v>42</v>
      </c>
      <c r="B68" s="179">
        <v>2</v>
      </c>
      <c r="C68" s="203">
        <v>0</v>
      </c>
      <c r="D68" s="204">
        <v>0.8</v>
      </c>
      <c r="E68" s="180">
        <v>1.7</v>
      </c>
      <c r="F68" s="180">
        <v>1.9</v>
      </c>
      <c r="G68" s="179">
        <v>1.1000000000000001</v>
      </c>
      <c r="H68" s="180">
        <v>5.5</v>
      </c>
      <c r="I68" s="180">
        <v>6.1</v>
      </c>
      <c r="J68" s="180">
        <v>7.7</v>
      </c>
      <c r="K68" s="180">
        <v>6</v>
      </c>
      <c r="L68" s="179">
        <v>6.4</v>
      </c>
      <c r="M68" s="180">
        <v>7</v>
      </c>
      <c r="N68" s="180">
        <v>6.7</v>
      </c>
      <c r="O68" s="180">
        <v>6.7</v>
      </c>
      <c r="P68" s="180">
        <v>5.3</v>
      </c>
      <c r="Q68" s="179">
        <v>6.4</v>
      </c>
      <c r="R68" s="180">
        <v>5.3</v>
      </c>
      <c r="S68" s="180">
        <v>4.4000000000000004</v>
      </c>
      <c r="T68" s="180">
        <v>10.3</v>
      </c>
      <c r="U68" s="180">
        <v>11.7</v>
      </c>
      <c r="V68" s="179">
        <v>7.7</v>
      </c>
      <c r="W68" s="180">
        <v>2.2000000000000002</v>
      </c>
      <c r="X68" s="180">
        <v>8.6999999999999993</v>
      </c>
      <c r="Y68" s="180">
        <v>3.5</v>
      </c>
      <c r="Z68" s="180">
        <v>4.5999999999999996</v>
      </c>
      <c r="AA68" s="179">
        <v>4.8</v>
      </c>
      <c r="AB68" s="180">
        <v>3.2</v>
      </c>
      <c r="AC68" s="180">
        <v>2.6</v>
      </c>
      <c r="AD68" s="180">
        <v>3.3</v>
      </c>
      <c r="AE68" s="180">
        <v>2.8</v>
      </c>
      <c r="AF68" s="293">
        <v>3</v>
      </c>
      <c r="AG68" s="180">
        <v>1.7</v>
      </c>
      <c r="AH68" s="269">
        <v>2.6</v>
      </c>
    </row>
    <row r="69" spans="1:39 16384:16384" s="200" customFormat="1" ht="10.5" customHeight="1">
      <c r="A69" s="178" t="s">
        <v>43</v>
      </c>
      <c r="B69" s="179">
        <v>7.8</v>
      </c>
      <c r="C69" s="203">
        <v>0</v>
      </c>
      <c r="D69" s="180">
        <v>3.2</v>
      </c>
      <c r="E69" s="180">
        <v>6.6</v>
      </c>
      <c r="F69" s="180">
        <v>8.3000000000000007</v>
      </c>
      <c r="G69" s="179">
        <v>4.5999999999999996</v>
      </c>
      <c r="H69" s="180">
        <v>26.3</v>
      </c>
      <c r="I69" s="180">
        <v>30.8</v>
      </c>
      <c r="J69" s="180">
        <v>42.5</v>
      </c>
      <c r="K69" s="180">
        <v>34.1</v>
      </c>
      <c r="L69" s="179">
        <v>33.700000000000003</v>
      </c>
      <c r="M69" s="180">
        <v>44.2</v>
      </c>
      <c r="N69" s="180">
        <v>43</v>
      </c>
      <c r="O69" s="180">
        <v>40.4</v>
      </c>
      <c r="P69" s="180">
        <v>27.2</v>
      </c>
      <c r="Q69" s="179">
        <v>37.799999999999997</v>
      </c>
      <c r="R69" s="180">
        <v>24.8</v>
      </c>
      <c r="S69" s="180">
        <v>19.7</v>
      </c>
      <c r="T69" s="180">
        <v>45.2</v>
      </c>
      <c r="U69" s="180">
        <v>48.2</v>
      </c>
      <c r="V69" s="179">
        <v>34</v>
      </c>
      <c r="W69" s="180">
        <v>10.3</v>
      </c>
      <c r="X69" s="180">
        <v>47.5</v>
      </c>
      <c r="Y69" s="180">
        <v>20</v>
      </c>
      <c r="Z69" s="180">
        <v>22.8</v>
      </c>
      <c r="AA69" s="179">
        <v>24.9</v>
      </c>
      <c r="AB69" s="180">
        <v>14.9</v>
      </c>
      <c r="AC69" s="180">
        <v>10.6</v>
      </c>
      <c r="AD69" s="180">
        <v>14.4</v>
      </c>
      <c r="AE69" s="180">
        <v>11</v>
      </c>
      <c r="AF69" s="293">
        <v>12.8</v>
      </c>
      <c r="AG69" s="180">
        <v>7.6</v>
      </c>
      <c r="AH69" s="269">
        <v>12.8</v>
      </c>
    </row>
    <row r="70" spans="1:39 16384:16384" s="200" customFormat="1" ht="12.5">
      <c r="A70" s="171"/>
      <c r="B70" s="195"/>
      <c r="C70" s="191"/>
      <c r="D70" s="191"/>
      <c r="E70" s="191"/>
      <c r="F70" s="191"/>
      <c r="G70" s="195"/>
      <c r="H70" s="191"/>
      <c r="I70" s="191"/>
      <c r="J70" s="191"/>
      <c r="K70" s="191"/>
      <c r="L70" s="195"/>
      <c r="M70" s="191"/>
      <c r="N70" s="191"/>
      <c r="O70" s="191"/>
      <c r="P70" s="191"/>
      <c r="Q70" s="195"/>
      <c r="R70" s="90"/>
      <c r="S70" s="90"/>
      <c r="T70" s="90"/>
      <c r="U70" s="90"/>
      <c r="V70" s="195"/>
      <c r="W70" s="90"/>
      <c r="X70" s="90"/>
      <c r="Y70" s="90"/>
      <c r="Z70" s="90"/>
      <c r="AA70" s="195"/>
      <c r="AB70" s="90"/>
      <c r="AC70" s="90"/>
      <c r="AE70" s="90"/>
      <c r="AF70" s="195"/>
      <c r="AH70" s="270"/>
    </row>
    <row r="71" spans="1:39 16384:16384" s="200" customFormat="1" ht="12.5">
      <c r="A71" s="182"/>
      <c r="B71" s="196"/>
      <c r="C71" s="197"/>
      <c r="D71" s="206"/>
      <c r="E71" s="197"/>
      <c r="F71" s="197"/>
      <c r="G71" s="196"/>
      <c r="H71" s="197"/>
      <c r="I71" s="197"/>
      <c r="J71" s="197"/>
      <c r="K71" s="197"/>
      <c r="L71" s="196"/>
      <c r="M71" s="197"/>
      <c r="N71" s="197"/>
      <c r="O71" s="197"/>
      <c r="P71" s="197"/>
      <c r="Q71" s="196"/>
      <c r="R71" s="91"/>
      <c r="S71" s="91"/>
      <c r="T71" s="91"/>
      <c r="U71" s="91"/>
      <c r="V71" s="196"/>
      <c r="W71" s="91"/>
      <c r="X71" s="91"/>
      <c r="Y71" s="91"/>
      <c r="Z71" s="91"/>
      <c r="AA71" s="196"/>
      <c r="AB71" s="91"/>
      <c r="AC71" s="91"/>
      <c r="AD71" s="207"/>
      <c r="AE71" s="91"/>
      <c r="AF71" s="196"/>
      <c r="AG71" s="207"/>
      <c r="AH71" s="271"/>
    </row>
    <row r="72" spans="1:39 16384:16384" s="199" customFormat="1" ht="13">
      <c r="A72" s="181" t="s">
        <v>97</v>
      </c>
      <c r="B72" s="232"/>
      <c r="C72" s="232"/>
      <c r="D72" s="232"/>
      <c r="E72" s="232"/>
      <c r="F72" s="232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234"/>
      <c r="AJ72" s="234"/>
      <c r="AK72" s="234"/>
      <c r="AL72" s="234"/>
      <c r="AM72" s="234"/>
    </row>
    <row r="73" spans="1:39 16384:16384" s="199" customFormat="1" ht="13">
      <c r="A73" s="168"/>
      <c r="B73" s="236"/>
      <c r="C73" s="236"/>
      <c r="D73" s="232"/>
      <c r="E73" s="232"/>
      <c r="F73" s="232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234"/>
      <c r="AJ73" s="234"/>
      <c r="AK73" s="234"/>
      <c r="AL73" s="234"/>
      <c r="AM73" s="234"/>
      <c r="XFD73" s="181"/>
    </row>
    <row r="74" spans="1:39 16384:16384" s="199" customFormat="1" ht="13">
      <c r="A74" s="168"/>
      <c r="B74" s="236"/>
      <c r="C74" s="236"/>
      <c r="D74" s="232"/>
      <c r="E74" s="232"/>
      <c r="F74" s="232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234"/>
      <c r="AJ74" s="234"/>
      <c r="AK74" s="234"/>
      <c r="AL74" s="234"/>
      <c r="AM74" s="234"/>
      <c r="XFD74" s="181"/>
    </row>
    <row r="75" spans="1:39 16384:16384" s="199" customFormat="1" ht="13">
      <c r="A75" s="168"/>
      <c r="B75" s="235"/>
      <c r="D75" s="168"/>
      <c r="E75" s="168"/>
      <c r="F75" s="168"/>
      <c r="G75" s="181"/>
      <c r="H75" s="181"/>
      <c r="I75" s="181"/>
      <c r="J75" s="208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XFD75" s="181"/>
    </row>
    <row r="76" spans="1:39 16384:16384"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</row>
    <row r="77" spans="1:39 16384:16384">
      <c r="C77" s="168"/>
      <c r="D77" s="168"/>
      <c r="E77" s="168"/>
      <c r="F77" s="168"/>
      <c r="G77" s="168"/>
      <c r="Z77" s="168"/>
    </row>
    <row r="79" spans="1:39 16384:16384">
      <c r="C79" s="168"/>
      <c r="D79" s="168"/>
      <c r="E79" s="168"/>
      <c r="F79" s="168"/>
      <c r="G79" s="168"/>
    </row>
    <row r="80" spans="1:39 16384:16384">
      <c r="C80" s="168"/>
      <c r="D80" s="168"/>
      <c r="E80" s="168"/>
      <c r="F80" s="168"/>
      <c r="G80" s="168"/>
    </row>
    <row r="104" spans="1:27" ht="12" customHeight="1"/>
    <row r="105" spans="1:27" ht="12" customHeight="1"/>
    <row r="106" spans="1:27" ht="12" customHeight="1"/>
    <row r="107" spans="1:27" ht="12" customHeight="1"/>
    <row r="112" spans="1:27" s="210" customFormat="1">
      <c r="A112" s="209"/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</row>
    <row r="116" spans="13:27"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</row>
    <row r="122" spans="13:27">
      <c r="O122" s="212"/>
      <c r="P122" s="212"/>
    </row>
    <row r="127" spans="13:27">
      <c r="O127" s="212"/>
      <c r="P127" s="212"/>
    </row>
  </sheetData>
  <customSheetViews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7" type="noConversion"/>
  <printOptions horizontalCentered="1" verticalCentered="1"/>
  <pageMargins left="0.25" right="0.25" top="0.75" bottom="0.75" header="0.3" footer="0.3"/>
  <pageSetup paperSize="9" scale="10" fitToHeight="0" orientation="landscape" r:id="rId4"/>
  <headerFooter alignWithMargins="0"/>
  <customProperties>
    <customPr name="_pios_id" r:id="rId5"/>
  </customProperties>
  <ignoredErrors>
    <ignoredError sqref="G81:G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N57"/>
  <sheetViews>
    <sheetView showGridLines="0" view="pageBreakPreview" zoomScale="130" zoomScaleNormal="100" zoomScaleSheetLayoutView="130" workbookViewId="0">
      <pane ySplit="4" topLeftCell="A5" activePane="bottomLeft" state="frozen"/>
      <selection pane="bottomLeft"/>
    </sheetView>
  </sheetViews>
  <sheetFormatPr defaultColWidth="9.1796875" defaultRowHeight="10" outlineLevelRow="1" outlineLevelCol="1"/>
  <cols>
    <col min="1" max="1" width="49.54296875" style="15" customWidth="1"/>
    <col min="2" max="2" width="0.81640625" style="15" customWidth="1"/>
    <col min="3" max="4" width="9.453125" style="15" hidden="1" customWidth="1" outlineLevel="1"/>
    <col min="5" max="5" width="9.453125" style="17" customWidth="1" collapsed="1"/>
    <col min="6" max="7" width="9.453125" style="15" customWidth="1"/>
    <col min="8" max="9" width="9.1796875" style="15"/>
    <col min="10" max="10" width="9.1796875" style="17"/>
    <col min="11" max="16384" width="9.1796875" style="15"/>
  </cols>
  <sheetData>
    <row r="1" spans="1:14" ht="23.5">
      <c r="A1" s="239" t="s">
        <v>47</v>
      </c>
      <c r="B1" s="21"/>
      <c r="C1" s="21"/>
      <c r="D1" s="21"/>
      <c r="E1" s="21"/>
      <c r="F1" s="21"/>
      <c r="G1" s="21"/>
      <c r="H1" s="21"/>
      <c r="I1" s="21"/>
      <c r="J1" s="247"/>
    </row>
    <row r="2" spans="1:14" s="16" customFormat="1" ht="2.15" customHeight="1">
      <c r="A2" s="53"/>
      <c r="B2" s="21"/>
      <c r="C2" s="21"/>
      <c r="D2" s="21"/>
      <c r="E2" s="21"/>
      <c r="F2" s="21"/>
      <c r="G2" s="21"/>
      <c r="H2" s="21"/>
      <c r="I2" s="21"/>
      <c r="J2" s="247"/>
      <c r="K2" s="15"/>
      <c r="L2" s="15"/>
      <c r="M2" s="15"/>
      <c r="N2" s="15"/>
    </row>
    <row r="3" spans="1:14" ht="14.5">
      <c r="A3" s="238" t="s">
        <v>4</v>
      </c>
      <c r="B3" s="21"/>
      <c r="C3" s="21"/>
      <c r="D3" s="21"/>
      <c r="E3" s="21"/>
      <c r="F3" s="21"/>
      <c r="G3" s="21"/>
      <c r="H3" s="21"/>
      <c r="I3" s="21"/>
      <c r="J3" s="247"/>
    </row>
    <row r="4" spans="1:14" ht="12" customHeight="1">
      <c r="A4" s="103" t="s">
        <v>48</v>
      </c>
      <c r="B4" s="104"/>
      <c r="C4" s="105">
        <v>2019</v>
      </c>
      <c r="D4" s="105" t="s">
        <v>49</v>
      </c>
      <c r="E4" s="105" t="s">
        <v>50</v>
      </c>
      <c r="F4" s="105">
        <v>2022</v>
      </c>
      <c r="G4" s="105">
        <v>2023</v>
      </c>
      <c r="H4" s="105">
        <v>2024</v>
      </c>
      <c r="I4" s="105">
        <v>2025</v>
      </c>
      <c r="J4" s="105" t="s">
        <v>127</v>
      </c>
    </row>
    <row r="5" spans="1:14" ht="7.5" customHeight="1">
      <c r="A5" s="54"/>
      <c r="B5" s="55"/>
      <c r="C5" s="56"/>
      <c r="D5" s="56"/>
      <c r="E5" s="56"/>
      <c r="F5" s="56"/>
      <c r="G5" s="55"/>
      <c r="H5" s="32"/>
      <c r="I5" s="32"/>
      <c r="J5" s="248"/>
    </row>
    <row r="6" spans="1:14" ht="11.5" customHeight="1">
      <c r="A6" s="57" t="s">
        <v>134</v>
      </c>
      <c r="B6" s="58"/>
      <c r="C6" s="56">
        <v>208</v>
      </c>
      <c r="D6" s="56">
        <v>261</v>
      </c>
      <c r="E6" s="59">
        <v>542</v>
      </c>
      <c r="F6" s="59">
        <v>758</v>
      </c>
      <c r="G6" s="56">
        <v>630</v>
      </c>
      <c r="H6" s="32">
        <v>524</v>
      </c>
      <c r="I6" s="32">
        <v>593</v>
      </c>
      <c r="J6" s="285">
        <v>318</v>
      </c>
    </row>
    <row r="7" spans="1:14" ht="11.5" customHeight="1">
      <c r="A7" s="57" t="s">
        <v>106</v>
      </c>
      <c r="B7" s="58"/>
      <c r="C7" s="56">
        <v>137</v>
      </c>
      <c r="D7" s="56">
        <v>168</v>
      </c>
      <c r="E7" s="59">
        <v>157</v>
      </c>
      <c r="F7" s="59">
        <v>222</v>
      </c>
      <c r="G7" s="56">
        <v>223</v>
      </c>
      <c r="H7" s="32">
        <v>260</v>
      </c>
      <c r="I7" s="32">
        <v>370</v>
      </c>
      <c r="J7" s="285">
        <v>205</v>
      </c>
    </row>
    <row r="8" spans="1:14" ht="11.5" customHeight="1">
      <c r="A8" s="57" t="s">
        <v>129</v>
      </c>
      <c r="B8" s="58"/>
      <c r="C8" s="56">
        <v>0</v>
      </c>
      <c r="D8" s="56">
        <v>1</v>
      </c>
      <c r="E8" s="59">
        <v>-40</v>
      </c>
      <c r="F8" s="59">
        <v>6</v>
      </c>
      <c r="G8" s="56">
        <v>-38</v>
      </c>
      <c r="H8" s="32">
        <v>-11</v>
      </c>
      <c r="I8" s="32">
        <v>17</v>
      </c>
      <c r="J8" s="285">
        <v>6</v>
      </c>
    </row>
    <row r="9" spans="1:14" ht="11.5" hidden="1" customHeight="1" outlineLevel="1">
      <c r="A9" s="77" t="s">
        <v>131</v>
      </c>
      <c r="B9" s="241"/>
      <c r="C9" s="242"/>
      <c r="D9" s="242"/>
      <c r="E9" s="242"/>
      <c r="F9" s="242"/>
      <c r="G9" s="242"/>
      <c r="H9" s="244"/>
      <c r="I9" s="244"/>
      <c r="J9" s="286">
        <v>0</v>
      </c>
    </row>
    <row r="10" spans="1:14" ht="11.5" hidden="1" customHeight="1" outlineLevel="1">
      <c r="A10" s="77" t="s">
        <v>133</v>
      </c>
      <c r="B10" s="241"/>
      <c r="C10" s="242"/>
      <c r="D10" s="242"/>
      <c r="E10" s="242"/>
      <c r="F10" s="242"/>
      <c r="G10" s="242"/>
      <c r="H10" s="244"/>
      <c r="I10" s="244"/>
      <c r="J10" s="286">
        <v>-1</v>
      </c>
    </row>
    <row r="11" spans="1:14" ht="10.5" collapsed="1">
      <c r="A11" s="57" t="s">
        <v>51</v>
      </c>
      <c r="B11" s="58"/>
      <c r="C11" s="56">
        <v>-9</v>
      </c>
      <c r="D11" s="56">
        <v>14</v>
      </c>
      <c r="E11" s="59">
        <v>-1</v>
      </c>
      <c r="F11" s="59">
        <v>-16</v>
      </c>
      <c r="G11" s="56">
        <v>-73</v>
      </c>
      <c r="H11" s="32">
        <v>-48</v>
      </c>
      <c r="I11" s="32">
        <v>-43</v>
      </c>
      <c r="J11" s="285">
        <v>-1</v>
      </c>
    </row>
    <row r="12" spans="1:14" ht="11.5" customHeight="1">
      <c r="A12" s="57" t="s">
        <v>132</v>
      </c>
      <c r="B12" s="58"/>
      <c r="C12" s="56">
        <v>40</v>
      </c>
      <c r="D12" s="56">
        <v>127</v>
      </c>
      <c r="E12" s="59">
        <v>-50</v>
      </c>
      <c r="F12" s="59">
        <v>130</v>
      </c>
      <c r="G12" s="56">
        <v>63</v>
      </c>
      <c r="H12" s="32">
        <v>-143</v>
      </c>
      <c r="I12" s="32">
        <v>16</v>
      </c>
      <c r="J12" s="285">
        <v>-71</v>
      </c>
    </row>
    <row r="13" spans="1:14" ht="11.5" customHeight="1">
      <c r="A13" s="58" t="s">
        <v>130</v>
      </c>
      <c r="B13" s="58"/>
      <c r="C13" s="56">
        <v>-46</v>
      </c>
      <c r="D13" s="56">
        <v>-5</v>
      </c>
      <c r="E13" s="59">
        <v>-4</v>
      </c>
      <c r="F13" s="59">
        <v>-29</v>
      </c>
      <c r="G13" s="56">
        <v>-11</v>
      </c>
      <c r="H13" s="32">
        <v>-16</v>
      </c>
      <c r="I13" s="32">
        <v>-43</v>
      </c>
      <c r="J13" s="285">
        <v>-23</v>
      </c>
    </row>
    <row r="14" spans="1:14" ht="11.5" customHeight="1">
      <c r="A14" s="60" t="s">
        <v>137</v>
      </c>
      <c r="B14" s="109"/>
      <c r="C14" s="62"/>
      <c r="D14" s="62"/>
      <c r="E14" s="62">
        <f t="shared" ref="E14:I14" si="0">+E6+E7+E8+E11+E12+E13</f>
        <v>604</v>
      </c>
      <c r="F14" s="62">
        <f t="shared" si="0"/>
        <v>1071</v>
      </c>
      <c r="G14" s="62">
        <f t="shared" si="0"/>
        <v>794</v>
      </c>
      <c r="H14" s="62">
        <f t="shared" si="0"/>
        <v>566</v>
      </c>
      <c r="I14" s="62">
        <f t="shared" si="0"/>
        <v>910</v>
      </c>
      <c r="J14" s="287">
        <f>+J6+J7+J8+J11+J12+J13</f>
        <v>434</v>
      </c>
    </row>
    <row r="15" spans="1:14" ht="10.5">
      <c r="A15" s="57" t="s">
        <v>138</v>
      </c>
      <c r="B15" s="58"/>
      <c r="C15" s="59">
        <v>2</v>
      </c>
      <c r="D15" s="59">
        <v>3</v>
      </c>
      <c r="E15" s="59">
        <v>3</v>
      </c>
      <c r="F15" s="59">
        <v>15</v>
      </c>
      <c r="G15" s="56">
        <v>22</v>
      </c>
      <c r="H15" s="32">
        <v>29</v>
      </c>
      <c r="I15" s="32">
        <v>17</v>
      </c>
      <c r="J15" s="285">
        <v>10</v>
      </c>
    </row>
    <row r="16" spans="1:14" ht="10.5" hidden="1" outlineLevel="1">
      <c r="A16" s="77" t="s">
        <v>52</v>
      </c>
      <c r="B16" s="241"/>
      <c r="C16" s="242">
        <v>-31</v>
      </c>
      <c r="D16" s="242">
        <v>-31</v>
      </c>
      <c r="E16" s="243">
        <v>-30</v>
      </c>
      <c r="F16" s="243">
        <v>-35</v>
      </c>
      <c r="G16" s="242">
        <v>-37</v>
      </c>
      <c r="H16" s="244">
        <v>-48</v>
      </c>
      <c r="I16" s="244">
        <v>-76</v>
      </c>
      <c r="J16" s="285">
        <v>-38</v>
      </c>
    </row>
    <row r="17" spans="1:10" ht="10.5" hidden="1" outlineLevel="1">
      <c r="A17" s="77" t="s">
        <v>53</v>
      </c>
      <c r="B17" s="241"/>
      <c r="C17" s="242">
        <v>-20</v>
      </c>
      <c r="D17" s="242">
        <v>-17</v>
      </c>
      <c r="E17" s="243">
        <v>-33</v>
      </c>
      <c r="F17" s="243">
        <v>-28</v>
      </c>
      <c r="G17" s="242">
        <v>-90</v>
      </c>
      <c r="H17" s="244">
        <v>-49</v>
      </c>
      <c r="I17" s="244">
        <v>-120</v>
      </c>
      <c r="J17" s="285">
        <v>-30</v>
      </c>
    </row>
    <row r="18" spans="1:10" ht="10.5" collapsed="1">
      <c r="A18" s="57" t="s">
        <v>142</v>
      </c>
      <c r="B18" s="58"/>
      <c r="C18" s="56"/>
      <c r="D18" s="56"/>
      <c r="E18" s="59">
        <f t="shared" ref="E18:J18" si="1">+SUM(E16:E17)</f>
        <v>-63</v>
      </c>
      <c r="F18" s="59">
        <f t="shared" si="1"/>
        <v>-63</v>
      </c>
      <c r="G18" s="59">
        <f t="shared" si="1"/>
        <v>-127</v>
      </c>
      <c r="H18" s="59">
        <f t="shared" si="1"/>
        <v>-97</v>
      </c>
      <c r="I18" s="59">
        <f t="shared" si="1"/>
        <v>-196</v>
      </c>
      <c r="J18" s="285">
        <f t="shared" si="1"/>
        <v>-68</v>
      </c>
    </row>
    <row r="19" spans="1:10" ht="10.5">
      <c r="A19" s="57" t="s">
        <v>139</v>
      </c>
      <c r="B19" s="58"/>
      <c r="C19" s="56">
        <v>-80</v>
      </c>
      <c r="D19" s="56">
        <v>-58</v>
      </c>
      <c r="E19" s="59">
        <v>-82</v>
      </c>
      <c r="F19" s="59">
        <v>-116</v>
      </c>
      <c r="G19" s="56">
        <v>-96</v>
      </c>
      <c r="H19" s="32">
        <v>-127</v>
      </c>
      <c r="I19" s="32">
        <v>-135</v>
      </c>
      <c r="J19" s="285">
        <v>-47</v>
      </c>
    </row>
    <row r="20" spans="1:10" ht="10.5">
      <c r="A20" s="60" t="s">
        <v>150</v>
      </c>
      <c r="B20" s="61"/>
      <c r="C20" s="62">
        <v>201</v>
      </c>
      <c r="D20" s="62">
        <v>463</v>
      </c>
      <c r="E20" s="62">
        <v>462</v>
      </c>
      <c r="F20" s="62">
        <v>907</v>
      </c>
      <c r="G20" s="63">
        <v>593</v>
      </c>
      <c r="H20" s="108">
        <v>371</v>
      </c>
      <c r="I20" s="108">
        <v>596</v>
      </c>
      <c r="J20" s="287">
        <v>329</v>
      </c>
    </row>
    <row r="21" spans="1:10" ht="7.5" customHeight="1">
      <c r="A21" s="57"/>
      <c r="B21" s="58"/>
      <c r="C21" s="64"/>
      <c r="D21" s="64"/>
      <c r="E21" s="65"/>
      <c r="F21" s="65"/>
      <c r="G21" s="64"/>
      <c r="H21" s="32"/>
      <c r="I21" s="32"/>
      <c r="J21" s="285"/>
    </row>
    <row r="22" spans="1:10" ht="10.5">
      <c r="A22" s="57" t="s">
        <v>140</v>
      </c>
      <c r="B22" s="58"/>
      <c r="C22" s="59">
        <v>-37</v>
      </c>
      <c r="D22" s="59">
        <v>-5</v>
      </c>
      <c r="E22" s="59">
        <v>-12</v>
      </c>
      <c r="F22" s="59">
        <v>-10</v>
      </c>
      <c r="G22" s="56">
        <v>-25</v>
      </c>
      <c r="H22" s="32">
        <v>-34</v>
      </c>
      <c r="I22" s="32">
        <v>-41</v>
      </c>
      <c r="J22" s="285">
        <v>-9</v>
      </c>
    </row>
    <row r="23" spans="1:10" ht="10.5">
      <c r="A23" s="57" t="s">
        <v>154</v>
      </c>
      <c r="B23" s="58"/>
      <c r="C23" s="59">
        <v>0</v>
      </c>
      <c r="D23" s="59">
        <v>0</v>
      </c>
      <c r="E23" s="59">
        <v>0</v>
      </c>
      <c r="F23" s="59">
        <v>0</v>
      </c>
      <c r="G23" s="56">
        <v>0</v>
      </c>
      <c r="H23" s="32">
        <v>0</v>
      </c>
      <c r="I23" s="32">
        <v>0</v>
      </c>
      <c r="J23" s="285">
        <v>-3</v>
      </c>
    </row>
    <row r="24" spans="1:10" ht="10.5">
      <c r="A24" s="116" t="s">
        <v>54</v>
      </c>
      <c r="B24" s="58"/>
      <c r="C24" s="59">
        <v>14</v>
      </c>
      <c r="D24" s="59">
        <v>2</v>
      </c>
      <c r="E24" s="59">
        <v>5</v>
      </c>
      <c r="F24" s="59">
        <v>5</v>
      </c>
      <c r="G24" s="59">
        <v>10</v>
      </c>
      <c r="H24" s="118">
        <v>26</v>
      </c>
      <c r="I24" s="118">
        <v>27</v>
      </c>
      <c r="J24" s="285">
        <v>1</v>
      </c>
    </row>
    <row r="25" spans="1:10" ht="10.5">
      <c r="A25" s="57" t="s">
        <v>55</v>
      </c>
      <c r="B25" s="58"/>
      <c r="C25" s="56">
        <v>-32</v>
      </c>
      <c r="D25" s="56">
        <v>-152</v>
      </c>
      <c r="E25" s="59">
        <v>-152</v>
      </c>
      <c r="F25" s="59">
        <v>-492</v>
      </c>
      <c r="G25" s="56">
        <v>-3</v>
      </c>
      <c r="H25" s="32">
        <v>-327</v>
      </c>
      <c r="I25" s="32">
        <v>-874</v>
      </c>
      <c r="J25" s="285">
        <v>-1</v>
      </c>
    </row>
    <row r="26" spans="1:10" ht="10.5">
      <c r="A26" s="57" t="s">
        <v>141</v>
      </c>
      <c r="B26" s="58"/>
      <c r="C26" s="56">
        <v>3</v>
      </c>
      <c r="D26" s="56">
        <v>-3</v>
      </c>
      <c r="E26" s="59">
        <v>-8</v>
      </c>
      <c r="F26" s="59">
        <v>-16</v>
      </c>
      <c r="G26" s="56">
        <v>11</v>
      </c>
      <c r="H26" s="32">
        <v>7</v>
      </c>
      <c r="I26" s="32">
        <v>3</v>
      </c>
      <c r="J26" s="285">
        <v>-27</v>
      </c>
    </row>
    <row r="27" spans="1:10" s="110" customFormat="1" ht="10.5">
      <c r="A27" s="60" t="s">
        <v>155</v>
      </c>
      <c r="B27" s="109"/>
      <c r="C27" s="62">
        <v>-52</v>
      </c>
      <c r="D27" s="62">
        <v>-158</v>
      </c>
      <c r="E27" s="62">
        <v>-167</v>
      </c>
      <c r="F27" s="62">
        <v>-513</v>
      </c>
      <c r="G27" s="63">
        <v>-7</v>
      </c>
      <c r="H27" s="108">
        <v>-328</v>
      </c>
      <c r="I27" s="108">
        <v>-885</v>
      </c>
      <c r="J27" s="287">
        <v>-39</v>
      </c>
    </row>
    <row r="28" spans="1:10" ht="6.75" customHeight="1">
      <c r="A28" s="57"/>
      <c r="B28" s="58"/>
      <c r="C28" s="64"/>
      <c r="D28" s="64"/>
      <c r="E28" s="65"/>
      <c r="F28" s="65"/>
      <c r="G28" s="64"/>
      <c r="H28" s="32"/>
      <c r="I28" s="32"/>
      <c r="J28" s="285"/>
    </row>
    <row r="29" spans="1:10" ht="10.5">
      <c r="A29" s="66" t="s">
        <v>56</v>
      </c>
      <c r="B29" s="67"/>
      <c r="C29" s="68">
        <v>149</v>
      </c>
      <c r="D29" s="68">
        <v>305</v>
      </c>
      <c r="E29" s="69">
        <v>295</v>
      </c>
      <c r="F29" s="69">
        <v>394</v>
      </c>
      <c r="G29" s="68">
        <v>586</v>
      </c>
      <c r="H29" s="112">
        <v>43</v>
      </c>
      <c r="I29" s="112">
        <v>-289</v>
      </c>
      <c r="J29" s="288">
        <v>290</v>
      </c>
    </row>
    <row r="30" spans="1:10" ht="4.5" customHeight="1">
      <c r="A30" s="57"/>
      <c r="B30" s="58"/>
      <c r="C30" s="64"/>
      <c r="D30" s="64"/>
      <c r="E30" s="65"/>
      <c r="F30" s="65"/>
      <c r="G30" s="64"/>
      <c r="H30" s="32"/>
      <c r="I30" s="32"/>
      <c r="J30" s="248"/>
    </row>
    <row r="31" spans="1:10" ht="10.5">
      <c r="A31" s="57" t="s">
        <v>143</v>
      </c>
      <c r="B31" s="58"/>
      <c r="C31" s="59">
        <v>0</v>
      </c>
      <c r="D31" s="59">
        <v>0</v>
      </c>
      <c r="E31" s="59">
        <v>100</v>
      </c>
      <c r="F31" s="59">
        <v>125</v>
      </c>
      <c r="G31" s="59">
        <v>0</v>
      </c>
      <c r="H31" s="118">
        <v>0</v>
      </c>
      <c r="I31" s="118">
        <v>0</v>
      </c>
      <c r="J31" s="285">
        <v>0</v>
      </c>
    </row>
    <row r="32" spans="1:10" ht="10.5">
      <c r="A32" s="57" t="s">
        <v>144</v>
      </c>
      <c r="B32" s="58"/>
      <c r="C32" s="59">
        <v>0</v>
      </c>
      <c r="D32" s="59">
        <v>0</v>
      </c>
      <c r="E32" s="59">
        <v>-192</v>
      </c>
      <c r="F32" s="59">
        <v>0</v>
      </c>
      <c r="G32" s="59">
        <v>0</v>
      </c>
      <c r="H32" s="118">
        <v>0</v>
      </c>
      <c r="I32" s="118">
        <v>0</v>
      </c>
      <c r="J32" s="285">
        <v>0</v>
      </c>
    </row>
    <row r="33" spans="1:10" ht="10.5">
      <c r="A33" s="57" t="s">
        <v>57</v>
      </c>
      <c r="B33" s="58"/>
      <c r="C33" s="56">
        <v>-117</v>
      </c>
      <c r="D33" s="56">
        <v>-148</v>
      </c>
      <c r="E33" s="59">
        <v>-163</v>
      </c>
      <c r="F33" s="59">
        <v>-201</v>
      </c>
      <c r="G33" s="56">
        <v>-211</v>
      </c>
      <c r="H33" s="32">
        <v>-234</v>
      </c>
      <c r="I33" s="32">
        <v>-332</v>
      </c>
      <c r="J33" s="285">
        <v>-184</v>
      </c>
    </row>
    <row r="34" spans="1:10" ht="10.5">
      <c r="A34" s="57" t="s">
        <v>135</v>
      </c>
      <c r="B34" s="58"/>
      <c r="C34" s="56">
        <v>-44</v>
      </c>
      <c r="D34" s="56">
        <v>-44</v>
      </c>
      <c r="E34" s="59">
        <v>-20</v>
      </c>
      <c r="F34" s="59">
        <v>-19</v>
      </c>
      <c r="G34" s="56">
        <v>-17</v>
      </c>
      <c r="H34" s="32">
        <v>123</v>
      </c>
      <c r="I34" s="32">
        <v>949</v>
      </c>
      <c r="J34" s="285">
        <v>-7</v>
      </c>
    </row>
    <row r="35" spans="1:10" ht="6" customHeight="1">
      <c r="A35" s="57"/>
      <c r="B35" s="58"/>
      <c r="C35" s="56"/>
      <c r="D35" s="56"/>
      <c r="E35" s="59"/>
      <c r="F35" s="59"/>
      <c r="G35" s="70"/>
      <c r="H35" s="32"/>
      <c r="I35" s="32"/>
      <c r="J35" s="248"/>
    </row>
    <row r="36" spans="1:10" ht="10.5">
      <c r="A36" s="77" t="s">
        <v>90</v>
      </c>
      <c r="B36" s="58"/>
      <c r="C36" s="56"/>
      <c r="D36" s="56"/>
      <c r="E36" s="59"/>
      <c r="F36" s="59"/>
      <c r="G36" s="70"/>
      <c r="H36" s="32"/>
      <c r="I36" s="32"/>
      <c r="J36" s="248"/>
    </row>
    <row r="37" spans="1:10" ht="10.5">
      <c r="A37" s="57" t="s">
        <v>91</v>
      </c>
      <c r="B37" s="58"/>
      <c r="C37" s="59">
        <v>-5</v>
      </c>
      <c r="D37" s="59">
        <v>0</v>
      </c>
      <c r="E37" s="119">
        <v>0</v>
      </c>
      <c r="F37" s="119">
        <v>0</v>
      </c>
      <c r="G37" s="119">
        <v>0</v>
      </c>
      <c r="H37" s="118">
        <v>0</v>
      </c>
      <c r="I37" s="118">
        <v>0</v>
      </c>
      <c r="J37" s="285">
        <v>0</v>
      </c>
    </row>
    <row r="38" spans="1:10" ht="10.5">
      <c r="A38" s="57" t="s">
        <v>92</v>
      </c>
      <c r="B38" s="58"/>
      <c r="C38" s="59">
        <v>53</v>
      </c>
      <c r="D38" s="59">
        <v>0</v>
      </c>
      <c r="E38" s="119">
        <v>0</v>
      </c>
      <c r="F38" s="119">
        <v>0</v>
      </c>
      <c r="G38" s="119">
        <v>0</v>
      </c>
      <c r="H38" s="118">
        <v>0</v>
      </c>
      <c r="I38" s="118">
        <v>0</v>
      </c>
      <c r="J38" s="285">
        <v>0</v>
      </c>
    </row>
    <row r="39" spans="1:10" ht="10.5">
      <c r="A39" s="57" t="s">
        <v>58</v>
      </c>
      <c r="B39" s="58"/>
      <c r="C39" s="59">
        <v>0</v>
      </c>
      <c r="D39" s="59">
        <v>-39</v>
      </c>
      <c r="E39" s="59">
        <v>-113</v>
      </c>
      <c r="F39" s="59">
        <v>-98</v>
      </c>
      <c r="G39" s="59">
        <v>-301</v>
      </c>
      <c r="H39" s="118">
        <v>0</v>
      </c>
      <c r="I39" s="118">
        <v>0</v>
      </c>
      <c r="J39" s="285">
        <v>-75</v>
      </c>
    </row>
    <row r="40" spans="1:10" ht="10.5">
      <c r="A40" s="57" t="s">
        <v>59</v>
      </c>
      <c r="B40" s="58"/>
      <c r="C40" s="56">
        <v>-15</v>
      </c>
      <c r="D40" s="56">
        <v>-16</v>
      </c>
      <c r="E40" s="59">
        <v>-18</v>
      </c>
      <c r="F40" s="59">
        <v>-31</v>
      </c>
      <c r="G40" s="56">
        <v>-41</v>
      </c>
      <c r="H40" s="32">
        <v>-34</v>
      </c>
      <c r="I40" s="32">
        <v>-37</v>
      </c>
      <c r="J40" s="285">
        <v>-23</v>
      </c>
    </row>
    <row r="41" spans="1:10" ht="10.5">
      <c r="A41" s="57" t="s">
        <v>60</v>
      </c>
      <c r="B41" s="58"/>
      <c r="C41" s="56">
        <v>-0.1</v>
      </c>
      <c r="D41" s="56">
        <v>-4</v>
      </c>
      <c r="E41" s="59">
        <v>-33</v>
      </c>
      <c r="F41" s="59">
        <v>-35</v>
      </c>
      <c r="G41" s="56">
        <v>-6</v>
      </c>
      <c r="H41" s="32">
        <v>-77</v>
      </c>
      <c r="I41" s="32">
        <v>-4</v>
      </c>
      <c r="J41" s="285">
        <v>-3</v>
      </c>
    </row>
    <row r="42" spans="1:10" ht="10.5">
      <c r="A42" s="57" t="s">
        <v>61</v>
      </c>
      <c r="B42" s="58"/>
      <c r="C42" s="56">
        <v>2</v>
      </c>
      <c r="D42" s="56">
        <v>2</v>
      </c>
      <c r="E42" s="59">
        <v>1</v>
      </c>
      <c r="F42" s="59">
        <v>28</v>
      </c>
      <c r="G42" s="56">
        <v>3</v>
      </c>
      <c r="H42" s="32">
        <v>0</v>
      </c>
      <c r="I42" s="32">
        <v>6</v>
      </c>
      <c r="J42" s="285">
        <v>14</v>
      </c>
    </row>
    <row r="43" spans="1:10" ht="10.5">
      <c r="A43" s="60" t="s">
        <v>149</v>
      </c>
      <c r="B43" s="61"/>
      <c r="C43" s="63">
        <v>-126</v>
      </c>
      <c r="D43" s="63">
        <v>-249</v>
      </c>
      <c r="E43" s="62">
        <v>-438.2</v>
      </c>
      <c r="F43" s="62">
        <v>-231</v>
      </c>
      <c r="G43" s="63">
        <v>-573</v>
      </c>
      <c r="H43" s="108">
        <v>-222</v>
      </c>
      <c r="I43" s="108">
        <v>582</v>
      </c>
      <c r="J43" s="287">
        <v>-278</v>
      </c>
    </row>
    <row r="44" spans="1:10" ht="10.5">
      <c r="A44" s="57"/>
      <c r="B44" s="58"/>
      <c r="C44" s="56"/>
      <c r="D44" s="56"/>
      <c r="E44" s="65"/>
      <c r="F44" s="65"/>
      <c r="G44" s="64"/>
      <c r="H44" s="32"/>
      <c r="I44" s="32"/>
      <c r="J44" s="248"/>
    </row>
    <row r="45" spans="1:10" ht="11" thickBot="1">
      <c r="A45" s="115" t="s">
        <v>148</v>
      </c>
      <c r="B45" s="71"/>
      <c r="C45" s="72">
        <v>23</v>
      </c>
      <c r="D45" s="72">
        <v>56</v>
      </c>
      <c r="E45" s="73">
        <v>-143.30000000000001</v>
      </c>
      <c r="F45" s="73">
        <v>163</v>
      </c>
      <c r="G45" s="72">
        <v>13</v>
      </c>
      <c r="H45" s="113">
        <v>-179</v>
      </c>
      <c r="I45" s="113">
        <v>293</v>
      </c>
      <c r="J45" s="289">
        <v>12</v>
      </c>
    </row>
    <row r="46" spans="1:10" ht="10.5">
      <c r="A46" s="57"/>
      <c r="B46" s="58"/>
      <c r="C46" s="56"/>
      <c r="D46" s="56"/>
      <c r="E46" s="65"/>
      <c r="F46" s="65"/>
      <c r="G46" s="246"/>
      <c r="H46" s="32"/>
      <c r="I46" s="32"/>
      <c r="J46" s="248"/>
    </row>
    <row r="47" spans="1:10" ht="10.5">
      <c r="A47" s="57" t="s">
        <v>152</v>
      </c>
      <c r="B47" s="58"/>
      <c r="C47" s="56">
        <v>23</v>
      </c>
      <c r="D47" s="56">
        <v>56</v>
      </c>
      <c r="E47" s="59">
        <v>-143</v>
      </c>
      <c r="F47" s="59">
        <v>163</v>
      </c>
      <c r="G47" s="56">
        <v>13</v>
      </c>
      <c r="H47" s="32">
        <v>-179</v>
      </c>
      <c r="I47" s="32">
        <v>293</v>
      </c>
      <c r="J47" s="285">
        <v>384</v>
      </c>
    </row>
    <row r="48" spans="1:10" ht="10.5">
      <c r="A48" s="74" t="s">
        <v>136</v>
      </c>
      <c r="B48" s="67"/>
      <c r="C48" s="75">
        <v>-1</v>
      </c>
      <c r="D48" s="75">
        <v>0</v>
      </c>
      <c r="E48" s="76">
        <v>6</v>
      </c>
      <c r="F48" s="76">
        <v>-9</v>
      </c>
      <c r="G48" s="75">
        <v>10</v>
      </c>
      <c r="H48" s="92">
        <v>5</v>
      </c>
      <c r="I48" s="92">
        <v>-11</v>
      </c>
      <c r="J48" s="290">
        <v>-6</v>
      </c>
    </row>
    <row r="49" spans="1:10" ht="11" thickBot="1">
      <c r="A49" s="115" t="s">
        <v>151</v>
      </c>
      <c r="B49" s="71"/>
      <c r="C49" s="72">
        <v>180</v>
      </c>
      <c r="D49" s="72">
        <v>236</v>
      </c>
      <c r="E49" s="73">
        <v>99</v>
      </c>
      <c r="F49" s="73">
        <v>253</v>
      </c>
      <c r="G49" s="72">
        <v>276</v>
      </c>
      <c r="H49" s="113">
        <v>102</v>
      </c>
      <c r="I49" s="113">
        <v>384</v>
      </c>
      <c r="J49" s="289">
        <v>390</v>
      </c>
    </row>
    <row r="50" spans="1:10" ht="4.5" customHeight="1">
      <c r="A50" s="77"/>
      <c r="B50" s="58"/>
      <c r="C50" s="78"/>
      <c r="D50" s="78"/>
      <c r="E50" s="79"/>
      <c r="F50" s="79"/>
      <c r="G50" s="80"/>
      <c r="H50" s="32"/>
      <c r="I50" s="32"/>
      <c r="J50" s="248"/>
    </row>
    <row r="51" spans="1:10" ht="6" customHeight="1">
      <c r="A51" s="81"/>
      <c r="B51" s="58"/>
      <c r="C51" s="78"/>
      <c r="D51" s="78"/>
      <c r="E51" s="79"/>
      <c r="F51" s="79"/>
      <c r="G51" s="80"/>
      <c r="H51" s="32"/>
      <c r="I51" s="32"/>
      <c r="J51" s="248"/>
    </row>
    <row r="52" spans="1:10" ht="10.5">
      <c r="A52" s="66" t="s">
        <v>62</v>
      </c>
      <c r="B52" s="67"/>
      <c r="C52" s="68"/>
      <c r="D52" s="68"/>
      <c r="E52" s="69"/>
      <c r="F52" s="69"/>
      <c r="G52" s="68"/>
      <c r="H52" s="92"/>
      <c r="I52" s="92"/>
      <c r="J52" s="249"/>
    </row>
    <row r="53" spans="1:10" ht="10.5">
      <c r="A53" s="57" t="s">
        <v>56</v>
      </c>
      <c r="B53" s="58"/>
      <c r="C53" s="56">
        <v>149</v>
      </c>
      <c r="D53" s="56">
        <v>305</v>
      </c>
      <c r="E53" s="59">
        <v>294.89999999999998</v>
      </c>
      <c r="F53" s="59">
        <v>394</v>
      </c>
      <c r="G53" s="56">
        <v>586</v>
      </c>
      <c r="H53" s="32">
        <v>43</v>
      </c>
      <c r="I53" s="32">
        <v>-289</v>
      </c>
      <c r="J53" s="285">
        <v>290</v>
      </c>
    </row>
    <row r="54" spans="1:10" ht="10.5">
      <c r="A54" s="57" t="s">
        <v>101</v>
      </c>
      <c r="B54" s="58"/>
      <c r="C54" s="56">
        <v>46</v>
      </c>
      <c r="D54" s="56">
        <v>5</v>
      </c>
      <c r="E54" s="59">
        <v>4.2</v>
      </c>
      <c r="F54" s="59">
        <v>29</v>
      </c>
      <c r="G54" s="56">
        <v>11</v>
      </c>
      <c r="H54" s="32">
        <v>16</v>
      </c>
      <c r="I54" s="32">
        <v>43</v>
      </c>
      <c r="J54" s="285">
        <v>23</v>
      </c>
    </row>
    <row r="55" spans="1:10" ht="10.5">
      <c r="A55" s="116" t="s">
        <v>102</v>
      </c>
      <c r="B55" s="58"/>
      <c r="C55" s="59">
        <v>32</v>
      </c>
      <c r="D55" s="59">
        <v>152</v>
      </c>
      <c r="E55" s="59">
        <v>152</v>
      </c>
      <c r="F55" s="59">
        <v>492</v>
      </c>
      <c r="G55" s="56">
        <v>3</v>
      </c>
      <c r="H55" s="32">
        <v>327</v>
      </c>
      <c r="I55" s="32">
        <v>874</v>
      </c>
      <c r="J55" s="285">
        <v>1</v>
      </c>
    </row>
    <row r="56" spans="1:10" ht="10.5">
      <c r="A56" s="58" t="s">
        <v>103</v>
      </c>
      <c r="B56" s="58"/>
      <c r="C56" s="56">
        <v>-117</v>
      </c>
      <c r="D56" s="56">
        <v>-148</v>
      </c>
      <c r="E56" s="59">
        <v>-162.80000000000001</v>
      </c>
      <c r="F56" s="59">
        <v>-201</v>
      </c>
      <c r="G56" s="56">
        <v>-211</v>
      </c>
      <c r="H56" s="92">
        <v>-234</v>
      </c>
      <c r="I56" s="92">
        <v>-332</v>
      </c>
      <c r="J56" s="290">
        <v>-184</v>
      </c>
    </row>
    <row r="57" spans="1:10" ht="11" thickBot="1">
      <c r="A57" s="82" t="s">
        <v>63</v>
      </c>
      <c r="B57" s="83"/>
      <c r="C57" s="84">
        <v>110</v>
      </c>
      <c r="D57" s="84">
        <v>314</v>
      </c>
      <c r="E57" s="85">
        <v>288.3</v>
      </c>
      <c r="F57" s="85">
        <v>714</v>
      </c>
      <c r="G57" s="84">
        <v>389</v>
      </c>
      <c r="H57" s="114">
        <v>152</v>
      </c>
      <c r="I57" s="114">
        <v>296</v>
      </c>
      <c r="J57" s="291">
        <v>130</v>
      </c>
    </row>
  </sheetData>
  <phoneticPr fontId="2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R50"/>
  <sheetViews>
    <sheetView showGridLines="0" view="pageBreakPreview" zoomScale="130" zoomScaleNormal="100" zoomScaleSheetLayoutView="130" workbookViewId="0">
      <pane xSplit="2" ySplit="3" topLeftCell="C4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796875" defaultRowHeight="10" outlineLevelCol="1"/>
  <cols>
    <col min="1" max="1" width="37.453125" style="18" customWidth="1"/>
    <col min="2" max="2" width="0.81640625" style="18" customWidth="1"/>
    <col min="3" max="4" width="9.453125" style="18" hidden="1" customWidth="1" outlineLevel="1"/>
    <col min="5" max="5" width="9.453125" style="20" customWidth="1" collapsed="1"/>
    <col min="6" max="7" width="9.453125" style="18" customWidth="1"/>
    <col min="8" max="9" width="9.1796875" style="18" customWidth="1"/>
    <col min="10" max="10" width="9.1796875" style="20"/>
    <col min="11" max="16384" width="9.1796875" style="18"/>
  </cols>
  <sheetData>
    <row r="1" spans="1:18" ht="23.5">
      <c r="A1" s="240" t="s">
        <v>64</v>
      </c>
      <c r="B1" s="23"/>
      <c r="C1" s="24"/>
      <c r="D1" s="25"/>
      <c r="E1" s="25"/>
      <c r="F1" s="23"/>
      <c r="G1" s="23"/>
      <c r="H1" s="23"/>
      <c r="I1" s="23"/>
      <c r="J1" s="29"/>
    </row>
    <row r="2" spans="1:18" s="19" customFormat="1" ht="2.15" customHeight="1">
      <c r="A2" s="26"/>
      <c r="B2" s="23"/>
      <c r="C2" s="26"/>
      <c r="D2" s="26"/>
      <c r="E2" s="27"/>
      <c r="F2" s="23"/>
      <c r="G2" s="23"/>
      <c r="H2" s="23"/>
      <c r="I2" s="23"/>
      <c r="J2" s="29"/>
    </row>
    <row r="3" spans="1:18" ht="10.5">
      <c r="A3" s="28" t="s">
        <v>4</v>
      </c>
      <c r="B3" s="23"/>
      <c r="C3" s="23"/>
      <c r="D3" s="23"/>
      <c r="E3" s="29"/>
      <c r="F3" s="23"/>
      <c r="G3" s="23"/>
      <c r="H3" s="23"/>
      <c r="I3" s="23"/>
      <c r="J3" s="29"/>
    </row>
    <row r="4" spans="1:18" ht="12" customHeight="1">
      <c r="A4" s="106" t="s">
        <v>65</v>
      </c>
      <c r="B4" s="106"/>
      <c r="C4" s="105">
        <v>2019</v>
      </c>
      <c r="D4" s="105">
        <v>2020</v>
      </c>
      <c r="E4" s="105" t="s">
        <v>50</v>
      </c>
      <c r="F4" s="105">
        <v>2022</v>
      </c>
      <c r="G4" s="105">
        <v>2023</v>
      </c>
      <c r="H4" s="105">
        <v>2024</v>
      </c>
      <c r="I4" s="105">
        <v>2025</v>
      </c>
      <c r="J4" s="105" t="s">
        <v>127</v>
      </c>
      <c r="L4" s="105"/>
      <c r="M4" s="105"/>
      <c r="N4" s="105"/>
      <c r="O4" s="105"/>
      <c r="P4" s="105"/>
      <c r="Q4" s="105"/>
      <c r="R4" s="105"/>
    </row>
    <row r="5" spans="1:18" ht="11.5" customHeight="1">
      <c r="A5" s="30"/>
      <c r="B5" s="31"/>
      <c r="C5" s="32"/>
      <c r="D5" s="32"/>
      <c r="E5" s="32"/>
      <c r="F5" s="32"/>
      <c r="G5" s="32"/>
      <c r="H5" s="32"/>
      <c r="I5" s="32"/>
      <c r="J5" s="248"/>
    </row>
    <row r="6" spans="1:18" ht="11.5" customHeight="1">
      <c r="A6" s="30" t="s">
        <v>145</v>
      </c>
      <c r="B6" s="33"/>
      <c r="C6" s="34">
        <v>389</v>
      </c>
      <c r="D6" s="34">
        <v>506</v>
      </c>
      <c r="E6" s="34">
        <v>857</v>
      </c>
      <c r="F6" s="34">
        <v>1386</v>
      </c>
      <c r="G6" s="35">
        <v>1372</v>
      </c>
      <c r="H6" s="35">
        <v>1755</v>
      </c>
      <c r="I6" s="35">
        <v>2764</v>
      </c>
      <c r="J6" s="277">
        <v>2780</v>
      </c>
    </row>
    <row r="7" spans="1:18" ht="11.5" customHeight="1">
      <c r="A7" s="30" t="s">
        <v>146</v>
      </c>
      <c r="B7" s="33"/>
      <c r="C7" s="34">
        <v>1</v>
      </c>
      <c r="D7" s="34">
        <v>1</v>
      </c>
      <c r="E7" s="34">
        <v>0</v>
      </c>
      <c r="F7" s="34">
        <v>6</v>
      </c>
      <c r="G7" s="35">
        <v>5</v>
      </c>
      <c r="H7" s="35">
        <v>7</v>
      </c>
      <c r="I7" s="35">
        <v>6</v>
      </c>
      <c r="J7" s="277">
        <v>9</v>
      </c>
    </row>
    <row r="8" spans="1:18" ht="11.5" customHeight="1">
      <c r="A8" s="30" t="s">
        <v>66</v>
      </c>
      <c r="B8" s="33"/>
      <c r="C8" s="34">
        <v>75</v>
      </c>
      <c r="D8" s="34">
        <v>91</v>
      </c>
      <c r="E8" s="34">
        <v>78</v>
      </c>
      <c r="F8" s="34">
        <v>69</v>
      </c>
      <c r="G8" s="35">
        <v>74</v>
      </c>
      <c r="H8" s="35">
        <v>128</v>
      </c>
      <c r="I8" s="35">
        <v>146</v>
      </c>
      <c r="J8" s="277">
        <v>147</v>
      </c>
    </row>
    <row r="9" spans="1:18" ht="11.5" customHeight="1">
      <c r="A9" s="30" t="s">
        <v>67</v>
      </c>
      <c r="B9" s="33"/>
      <c r="C9" s="34">
        <v>519</v>
      </c>
      <c r="D9" s="34">
        <v>554</v>
      </c>
      <c r="E9" s="34">
        <v>712</v>
      </c>
      <c r="F9" s="34">
        <v>736</v>
      </c>
      <c r="G9" s="35">
        <v>817</v>
      </c>
      <c r="H9" s="35">
        <v>1098</v>
      </c>
      <c r="I9" s="35">
        <v>1186</v>
      </c>
      <c r="J9" s="277">
        <v>1133</v>
      </c>
    </row>
    <row r="10" spans="1:18" ht="10.5">
      <c r="A10" s="30" t="s">
        <v>68</v>
      </c>
      <c r="B10" s="33"/>
      <c r="C10" s="34">
        <v>6</v>
      </c>
      <c r="D10" s="34">
        <v>11</v>
      </c>
      <c r="E10" s="34">
        <v>28</v>
      </c>
      <c r="F10" s="34">
        <v>65</v>
      </c>
      <c r="G10" s="35">
        <v>62</v>
      </c>
      <c r="H10" s="35">
        <v>69</v>
      </c>
      <c r="I10" s="35">
        <v>77</v>
      </c>
      <c r="J10" s="277">
        <v>104</v>
      </c>
    </row>
    <row r="11" spans="1:18" ht="11.5" customHeight="1">
      <c r="A11" s="30" t="s">
        <v>69</v>
      </c>
      <c r="B11" s="33"/>
      <c r="C11" s="34">
        <v>5</v>
      </c>
      <c r="D11" s="34">
        <v>10</v>
      </c>
      <c r="E11" s="34">
        <v>50</v>
      </c>
      <c r="F11" s="34">
        <v>40</v>
      </c>
      <c r="G11" s="35">
        <v>36</v>
      </c>
      <c r="H11" s="35">
        <v>28</v>
      </c>
      <c r="I11" s="35">
        <v>28</v>
      </c>
      <c r="J11" s="277">
        <v>31</v>
      </c>
    </row>
    <row r="12" spans="1:18" ht="10.5">
      <c r="A12" s="36" t="s">
        <v>70</v>
      </c>
      <c r="B12" s="33"/>
      <c r="C12" s="37">
        <v>995</v>
      </c>
      <c r="D12" s="37">
        <v>1173</v>
      </c>
      <c r="E12" s="37">
        <v>1725</v>
      </c>
      <c r="F12" s="37">
        <v>2302</v>
      </c>
      <c r="G12" s="38">
        <v>2366</v>
      </c>
      <c r="H12" s="38">
        <v>3085</v>
      </c>
      <c r="I12" s="38">
        <v>4207</v>
      </c>
      <c r="J12" s="278">
        <v>4204</v>
      </c>
    </row>
    <row r="13" spans="1:18" ht="12" customHeight="1">
      <c r="A13" s="30"/>
      <c r="B13" s="33"/>
      <c r="C13" s="33"/>
      <c r="D13" s="33"/>
      <c r="E13" s="34"/>
      <c r="F13" s="34"/>
      <c r="G13" s="35"/>
      <c r="H13" s="35"/>
      <c r="I13" s="35"/>
      <c r="J13" s="277"/>
    </row>
    <row r="14" spans="1:18" ht="10.5">
      <c r="A14" s="30" t="s">
        <v>71</v>
      </c>
      <c r="B14" s="33"/>
      <c r="C14" s="34">
        <v>770</v>
      </c>
      <c r="D14" s="34">
        <v>827</v>
      </c>
      <c r="E14" s="34">
        <v>1211</v>
      </c>
      <c r="F14" s="34">
        <v>1430</v>
      </c>
      <c r="G14" s="35">
        <v>1115</v>
      </c>
      <c r="H14" s="35">
        <v>1525</v>
      </c>
      <c r="I14" s="35">
        <v>1676</v>
      </c>
      <c r="J14" s="277">
        <v>2145</v>
      </c>
    </row>
    <row r="15" spans="1:18" ht="10.5">
      <c r="A15" s="30" t="s">
        <v>68</v>
      </c>
      <c r="B15" s="33"/>
      <c r="C15" s="34">
        <v>83</v>
      </c>
      <c r="D15" s="34">
        <v>91</v>
      </c>
      <c r="E15" s="34">
        <v>94</v>
      </c>
      <c r="F15" s="34">
        <v>85</v>
      </c>
      <c r="G15" s="35">
        <v>88</v>
      </c>
      <c r="H15" s="35">
        <v>103</v>
      </c>
      <c r="I15" s="35">
        <v>129</v>
      </c>
      <c r="J15" s="277">
        <v>156</v>
      </c>
    </row>
    <row r="16" spans="1:18" ht="10.5">
      <c r="A16" s="30" t="s">
        <v>73</v>
      </c>
      <c r="B16" s="33"/>
      <c r="C16" s="34">
        <v>2</v>
      </c>
      <c r="D16" s="34">
        <v>1</v>
      </c>
      <c r="E16" s="34">
        <v>1.1000000000000001</v>
      </c>
      <c r="F16" s="34">
        <v>6</v>
      </c>
      <c r="G16" s="35">
        <v>3</v>
      </c>
      <c r="H16" s="35">
        <v>27</v>
      </c>
      <c r="I16" s="35">
        <v>13</v>
      </c>
      <c r="J16" s="277">
        <v>8</v>
      </c>
    </row>
    <row r="17" spans="1:10" ht="10.5">
      <c r="A17" s="30" t="s">
        <v>72</v>
      </c>
      <c r="B17" s="33"/>
      <c r="C17" s="34">
        <v>180</v>
      </c>
      <c r="D17" s="34">
        <v>236</v>
      </c>
      <c r="E17" s="34">
        <v>211</v>
      </c>
      <c r="F17" s="34">
        <v>281</v>
      </c>
      <c r="G17" s="35">
        <v>276</v>
      </c>
      <c r="H17" s="35">
        <v>249</v>
      </c>
      <c r="I17" s="35">
        <v>384</v>
      </c>
      <c r="J17" s="277">
        <v>409</v>
      </c>
    </row>
    <row r="18" spans="1:10" ht="10.5">
      <c r="A18" s="36" t="s">
        <v>74</v>
      </c>
      <c r="B18" s="33"/>
      <c r="C18" s="37">
        <v>1035</v>
      </c>
      <c r="D18" s="37">
        <v>1155</v>
      </c>
      <c r="E18" s="37">
        <v>1517</v>
      </c>
      <c r="F18" s="37">
        <v>1802</v>
      </c>
      <c r="G18" s="38">
        <v>1482</v>
      </c>
      <c r="H18" s="38">
        <v>1904</v>
      </c>
      <c r="I18" s="38">
        <v>2202</v>
      </c>
      <c r="J18" s="278">
        <v>2718</v>
      </c>
    </row>
    <row r="19" spans="1:10" ht="10.5">
      <c r="A19" s="30"/>
      <c r="B19" s="33"/>
      <c r="C19" s="33"/>
      <c r="D19" s="33"/>
      <c r="E19" s="33"/>
      <c r="F19" s="33"/>
      <c r="G19" s="31"/>
      <c r="H19" s="31"/>
      <c r="I19" s="31"/>
      <c r="J19" s="279"/>
    </row>
    <row r="20" spans="1:10" ht="11" thickBot="1">
      <c r="A20" s="39" t="s">
        <v>75</v>
      </c>
      <c r="B20" s="33"/>
      <c r="C20" s="40">
        <v>2030</v>
      </c>
      <c r="D20" s="40">
        <v>2328</v>
      </c>
      <c r="E20" s="40">
        <v>3242</v>
      </c>
      <c r="F20" s="40">
        <v>4104</v>
      </c>
      <c r="G20" s="41">
        <v>3848</v>
      </c>
      <c r="H20" s="41">
        <v>4989</v>
      </c>
      <c r="I20" s="41">
        <v>6409</v>
      </c>
      <c r="J20" s="280">
        <v>6922</v>
      </c>
    </row>
    <row r="21" spans="1:10" ht="10.5">
      <c r="A21" s="33"/>
      <c r="B21" s="33"/>
      <c r="C21" s="33"/>
      <c r="D21" s="33"/>
      <c r="E21" s="42"/>
      <c r="F21" s="42"/>
      <c r="G21" s="33"/>
      <c r="H21" s="33"/>
      <c r="I21" s="33"/>
      <c r="J21" s="42"/>
    </row>
    <row r="22" spans="1:10" ht="10.5">
      <c r="A22" s="33"/>
      <c r="B22" s="33"/>
      <c r="C22" s="33"/>
      <c r="D22" s="33"/>
      <c r="E22" s="33"/>
      <c r="F22" s="33"/>
      <c r="G22" s="33"/>
      <c r="H22" s="33"/>
      <c r="I22" s="33"/>
      <c r="J22" s="42"/>
    </row>
    <row r="23" spans="1:10" ht="10.5">
      <c r="A23" s="33"/>
      <c r="B23" s="33"/>
      <c r="C23" s="33"/>
      <c r="D23" s="33"/>
      <c r="E23" s="42"/>
      <c r="F23" s="42"/>
      <c r="G23" s="42"/>
      <c r="H23" s="33"/>
      <c r="I23" s="33"/>
      <c r="J23" s="42"/>
    </row>
    <row r="24" spans="1:10" ht="10.5">
      <c r="A24" s="106" t="s">
        <v>76</v>
      </c>
      <c r="B24" s="106"/>
      <c r="C24" s="105">
        <v>2019</v>
      </c>
      <c r="D24" s="105" t="s">
        <v>49</v>
      </c>
      <c r="E24" s="105" t="s">
        <v>50</v>
      </c>
      <c r="F24" s="105">
        <v>2022</v>
      </c>
      <c r="G24" s="105">
        <v>2023</v>
      </c>
      <c r="H24" s="105">
        <v>2024</v>
      </c>
      <c r="I24" s="105">
        <v>2025</v>
      </c>
      <c r="J24" s="105" t="s">
        <v>127</v>
      </c>
    </row>
    <row r="25" spans="1:10" ht="10.5">
      <c r="A25" s="43"/>
      <c r="B25" s="31"/>
      <c r="C25" s="43"/>
      <c r="D25" s="43"/>
      <c r="E25" s="44"/>
      <c r="F25" s="44"/>
      <c r="G25" s="44"/>
      <c r="H25" s="44"/>
      <c r="I25" s="44"/>
      <c r="J25" s="107"/>
    </row>
    <row r="26" spans="1:10" ht="10.5">
      <c r="A26" s="30" t="s">
        <v>77</v>
      </c>
      <c r="B26" s="33"/>
      <c r="C26" s="34">
        <v>449</v>
      </c>
      <c r="D26" s="34">
        <v>453</v>
      </c>
      <c r="E26" s="34">
        <v>453</v>
      </c>
      <c r="F26" s="34">
        <v>453</v>
      </c>
      <c r="G26" s="35">
        <v>453</v>
      </c>
      <c r="H26" s="35">
        <v>453</v>
      </c>
      <c r="I26" s="35">
        <v>453</v>
      </c>
      <c r="J26" s="277">
        <v>453</v>
      </c>
    </row>
    <row r="27" spans="1:10" ht="10.5">
      <c r="A27" s="117" t="s">
        <v>104</v>
      </c>
      <c r="B27" s="33"/>
      <c r="C27" s="45">
        <v>-208</v>
      </c>
      <c r="D27" s="45">
        <v>-121</v>
      </c>
      <c r="E27" s="45">
        <v>105</v>
      </c>
      <c r="F27" s="45">
        <v>514</v>
      </c>
      <c r="G27" s="46">
        <v>566</v>
      </c>
      <c r="H27" s="46">
        <v>805</v>
      </c>
      <c r="I27" s="46">
        <v>1097</v>
      </c>
      <c r="J27" s="281">
        <v>1185</v>
      </c>
    </row>
    <row r="28" spans="1:10" ht="10.5">
      <c r="A28" s="36" t="s">
        <v>105</v>
      </c>
      <c r="B28" s="33"/>
      <c r="C28" s="37">
        <v>241</v>
      </c>
      <c r="D28" s="37">
        <v>332</v>
      </c>
      <c r="E28" s="37">
        <v>558</v>
      </c>
      <c r="F28" s="37">
        <v>967</v>
      </c>
      <c r="G28" s="38">
        <v>1019</v>
      </c>
      <c r="H28" s="38">
        <v>1258</v>
      </c>
      <c r="I28" s="38">
        <v>1550</v>
      </c>
      <c r="J28" s="278">
        <v>1638</v>
      </c>
    </row>
    <row r="29" spans="1:10" ht="10.5">
      <c r="A29" s="30" t="s">
        <v>78</v>
      </c>
      <c r="B29" s="33"/>
      <c r="C29" s="34">
        <v>48</v>
      </c>
      <c r="D29" s="34">
        <v>61</v>
      </c>
      <c r="E29" s="47">
        <v>76</v>
      </c>
      <c r="F29" s="47">
        <v>97</v>
      </c>
      <c r="G29" s="48">
        <v>78</v>
      </c>
      <c r="H29" s="48">
        <v>86</v>
      </c>
      <c r="I29" s="48">
        <v>84</v>
      </c>
      <c r="J29" s="282">
        <v>88</v>
      </c>
    </row>
    <row r="30" spans="1:10" ht="10.5">
      <c r="A30" s="36" t="s">
        <v>79</v>
      </c>
      <c r="B30" s="33"/>
      <c r="C30" s="37">
        <v>289</v>
      </c>
      <c r="D30" s="37">
        <v>393</v>
      </c>
      <c r="E30" s="37">
        <v>634</v>
      </c>
      <c r="F30" s="37">
        <v>1064</v>
      </c>
      <c r="G30" s="38">
        <v>1097</v>
      </c>
      <c r="H30" s="38">
        <v>1344</v>
      </c>
      <c r="I30" s="38">
        <v>1634</v>
      </c>
      <c r="J30" s="278">
        <v>1726</v>
      </c>
    </row>
    <row r="31" spans="1:10" ht="10.5">
      <c r="A31" s="30"/>
      <c r="B31" s="33"/>
      <c r="C31" s="33"/>
      <c r="D31" s="33"/>
      <c r="E31" s="33"/>
      <c r="F31" s="33"/>
      <c r="G31" s="49"/>
      <c r="H31" s="49"/>
      <c r="I31" s="49"/>
      <c r="J31" s="279"/>
    </row>
    <row r="32" spans="1:10" ht="10.5">
      <c r="A32" s="30" t="s">
        <v>128</v>
      </c>
      <c r="B32" s="33"/>
      <c r="C32" s="34">
        <v>36</v>
      </c>
      <c r="D32" s="34">
        <v>19</v>
      </c>
      <c r="E32" s="34">
        <v>105</v>
      </c>
      <c r="F32" s="34">
        <v>423</v>
      </c>
      <c r="G32" s="35">
        <v>228</v>
      </c>
      <c r="H32" s="35">
        <v>503</v>
      </c>
      <c r="I32" s="35">
        <v>1499</v>
      </c>
      <c r="J32" s="277">
        <v>1478</v>
      </c>
    </row>
    <row r="33" spans="1:10" ht="10.5">
      <c r="A33" s="30" t="s">
        <v>82</v>
      </c>
      <c r="B33" s="33"/>
      <c r="C33" s="34">
        <v>455</v>
      </c>
      <c r="D33" s="34">
        <v>483</v>
      </c>
      <c r="E33" s="34">
        <v>594</v>
      </c>
      <c r="F33" s="34">
        <v>603</v>
      </c>
      <c r="G33" s="35">
        <v>668</v>
      </c>
      <c r="H33" s="35">
        <v>902</v>
      </c>
      <c r="I33" s="35">
        <v>967</v>
      </c>
      <c r="J33" s="277">
        <v>915</v>
      </c>
    </row>
    <row r="34" spans="1:10" ht="10.5">
      <c r="A34" s="30" t="s">
        <v>80</v>
      </c>
      <c r="B34" s="33"/>
      <c r="C34" s="34">
        <v>3</v>
      </c>
      <c r="D34" s="34">
        <v>2</v>
      </c>
      <c r="E34" s="34">
        <v>3</v>
      </c>
      <c r="F34" s="34">
        <v>10</v>
      </c>
      <c r="G34" s="35">
        <v>13</v>
      </c>
      <c r="H34" s="35">
        <v>34</v>
      </c>
      <c r="I34" s="35">
        <v>34</v>
      </c>
      <c r="J34" s="277">
        <v>35</v>
      </c>
    </row>
    <row r="35" spans="1:10" ht="10.5">
      <c r="A35" s="30" t="s">
        <v>147</v>
      </c>
      <c r="B35" s="33"/>
      <c r="C35" s="34">
        <v>153</v>
      </c>
      <c r="D35" s="34">
        <v>150</v>
      </c>
      <c r="E35" s="34">
        <v>119</v>
      </c>
      <c r="F35" s="34">
        <v>74</v>
      </c>
      <c r="G35" s="35">
        <v>79</v>
      </c>
      <c r="H35" s="35">
        <v>91</v>
      </c>
      <c r="I35" s="35">
        <v>76</v>
      </c>
      <c r="J35" s="277">
        <v>84</v>
      </c>
    </row>
    <row r="36" spans="1:10" ht="10.5">
      <c r="A36" s="30" t="s">
        <v>81</v>
      </c>
      <c r="B36" s="33"/>
      <c r="C36" s="34">
        <v>3</v>
      </c>
      <c r="D36" s="34">
        <v>0</v>
      </c>
      <c r="E36" s="34">
        <v>3</v>
      </c>
      <c r="F36" s="34">
        <v>2</v>
      </c>
      <c r="G36" s="35">
        <v>1</v>
      </c>
      <c r="H36" s="35">
        <v>22</v>
      </c>
      <c r="I36" s="35">
        <v>24</v>
      </c>
      <c r="J36" s="277">
        <v>24</v>
      </c>
    </row>
    <row r="37" spans="1:10" ht="10.5">
      <c r="A37" s="36" t="s">
        <v>83</v>
      </c>
      <c r="B37" s="33"/>
      <c r="C37" s="37">
        <v>650</v>
      </c>
      <c r="D37" s="37">
        <v>654.20000000000005</v>
      </c>
      <c r="E37" s="37">
        <v>824</v>
      </c>
      <c r="F37" s="37">
        <v>1112</v>
      </c>
      <c r="G37" s="38">
        <v>989</v>
      </c>
      <c r="H37" s="38">
        <v>1552</v>
      </c>
      <c r="I37" s="38">
        <v>2600</v>
      </c>
      <c r="J37" s="278">
        <v>2536</v>
      </c>
    </row>
    <row r="38" spans="1:10" ht="10.5">
      <c r="A38" s="30"/>
      <c r="B38" s="33"/>
      <c r="C38" s="33"/>
      <c r="D38" s="33"/>
      <c r="E38" s="33"/>
      <c r="F38" s="33"/>
      <c r="G38" s="49"/>
      <c r="H38" s="49"/>
      <c r="I38" s="49"/>
      <c r="J38" s="279"/>
    </row>
    <row r="39" spans="1:10" ht="10.5">
      <c r="A39" s="30" t="s">
        <v>128</v>
      </c>
      <c r="B39" s="33"/>
      <c r="C39" s="34">
        <v>17</v>
      </c>
      <c r="D39" s="34">
        <v>21</v>
      </c>
      <c r="E39" s="34">
        <v>131</v>
      </c>
      <c r="F39" s="34">
        <v>59</v>
      </c>
      <c r="G39" s="35">
        <v>151</v>
      </c>
      <c r="H39" s="35">
        <v>175</v>
      </c>
      <c r="I39" s="35">
        <v>31</v>
      </c>
      <c r="J39" s="277">
        <v>63</v>
      </c>
    </row>
    <row r="40" spans="1:10" ht="10.5">
      <c r="A40" s="30" t="s">
        <v>82</v>
      </c>
      <c r="B40" s="33"/>
      <c r="C40" s="34">
        <v>120</v>
      </c>
      <c r="D40" s="34">
        <v>133</v>
      </c>
      <c r="E40" s="34">
        <v>161</v>
      </c>
      <c r="F40" s="34">
        <v>183</v>
      </c>
      <c r="G40" s="35">
        <v>196</v>
      </c>
      <c r="H40" s="35">
        <v>261</v>
      </c>
      <c r="I40" s="35">
        <v>297</v>
      </c>
      <c r="J40" s="277">
        <v>300</v>
      </c>
    </row>
    <row r="41" spans="1:10" ht="10.5">
      <c r="A41" s="30" t="s">
        <v>81</v>
      </c>
      <c r="B41" s="33"/>
      <c r="C41" s="34">
        <v>43</v>
      </c>
      <c r="D41" s="34">
        <v>62</v>
      </c>
      <c r="E41" s="34">
        <v>68</v>
      </c>
      <c r="F41" s="34">
        <v>51</v>
      </c>
      <c r="G41" s="35">
        <v>29</v>
      </c>
      <c r="H41" s="35">
        <v>36</v>
      </c>
      <c r="I41" s="35">
        <v>39</v>
      </c>
      <c r="J41" s="277">
        <v>39</v>
      </c>
    </row>
    <row r="42" spans="1:10" ht="10.5">
      <c r="A42" s="30" t="s">
        <v>84</v>
      </c>
      <c r="B42" s="33"/>
      <c r="C42" s="34">
        <v>776</v>
      </c>
      <c r="D42" s="34">
        <v>855</v>
      </c>
      <c r="E42" s="34">
        <v>1181</v>
      </c>
      <c r="F42" s="34">
        <v>1347</v>
      </c>
      <c r="G42" s="35">
        <v>1114</v>
      </c>
      <c r="H42" s="35">
        <v>1320</v>
      </c>
      <c r="I42" s="35">
        <v>1469</v>
      </c>
      <c r="J42" s="277">
        <v>1818</v>
      </c>
    </row>
    <row r="43" spans="1:10" ht="10.5">
      <c r="A43" s="30" t="s">
        <v>85</v>
      </c>
      <c r="B43" s="33"/>
      <c r="C43" s="34">
        <v>127</v>
      </c>
      <c r="D43" s="34">
        <v>194</v>
      </c>
      <c r="E43" s="34">
        <v>210</v>
      </c>
      <c r="F43" s="34">
        <v>224</v>
      </c>
      <c r="G43" s="35">
        <v>208</v>
      </c>
      <c r="H43" s="35">
        <v>248</v>
      </c>
      <c r="I43" s="35">
        <v>290</v>
      </c>
      <c r="J43" s="277">
        <v>367</v>
      </c>
    </row>
    <row r="44" spans="1:10" ht="10.5">
      <c r="A44" s="30" t="s">
        <v>73</v>
      </c>
      <c r="B44" s="33"/>
      <c r="C44" s="34">
        <v>8</v>
      </c>
      <c r="D44" s="34">
        <v>16</v>
      </c>
      <c r="E44" s="34">
        <v>33</v>
      </c>
      <c r="F44" s="34">
        <v>64</v>
      </c>
      <c r="G44" s="35">
        <v>64</v>
      </c>
      <c r="H44" s="35">
        <v>53</v>
      </c>
      <c r="I44" s="35">
        <v>49</v>
      </c>
      <c r="J44" s="277">
        <v>73</v>
      </c>
    </row>
    <row r="45" spans="1:10" ht="10.5">
      <c r="A45" s="36" t="s">
        <v>86</v>
      </c>
      <c r="B45" s="33"/>
      <c r="C45" s="37">
        <v>1091</v>
      </c>
      <c r="D45" s="37">
        <v>1281</v>
      </c>
      <c r="E45" s="37">
        <v>1784</v>
      </c>
      <c r="F45" s="37">
        <v>1928</v>
      </c>
      <c r="G45" s="38">
        <v>1762</v>
      </c>
      <c r="H45" s="38">
        <v>2093</v>
      </c>
      <c r="I45" s="38">
        <v>2175</v>
      </c>
      <c r="J45" s="278">
        <v>2660</v>
      </c>
    </row>
    <row r="46" spans="1:10" ht="10.5">
      <c r="A46" s="95"/>
      <c r="B46" s="33"/>
      <c r="C46" s="96"/>
      <c r="D46" s="96"/>
      <c r="E46" s="96"/>
      <c r="F46" s="96"/>
      <c r="G46" s="97"/>
      <c r="H46" s="97"/>
      <c r="I46" s="97"/>
      <c r="J46" s="283"/>
    </row>
    <row r="47" spans="1:10" ht="10.5">
      <c r="A47" s="50" t="s">
        <v>87</v>
      </c>
      <c r="B47" s="33"/>
      <c r="C47" s="51">
        <v>1741</v>
      </c>
      <c r="D47" s="51">
        <v>1935</v>
      </c>
      <c r="E47" s="51">
        <v>2608</v>
      </c>
      <c r="F47" s="51">
        <v>3040</v>
      </c>
      <c r="G47" s="52">
        <v>2751</v>
      </c>
      <c r="H47" s="52">
        <v>3645</v>
      </c>
      <c r="I47" s="52">
        <v>4775</v>
      </c>
      <c r="J47" s="284">
        <v>5196</v>
      </c>
    </row>
    <row r="48" spans="1:10" ht="10.5">
      <c r="A48" s="30"/>
      <c r="B48" s="33"/>
      <c r="C48" s="34"/>
      <c r="D48" s="34"/>
      <c r="E48" s="34"/>
      <c r="F48" s="34"/>
      <c r="G48" s="35"/>
      <c r="H48" s="35"/>
      <c r="I48" s="35"/>
      <c r="J48" s="277"/>
    </row>
    <row r="49" spans="1:10" ht="11" thickBot="1">
      <c r="A49" s="39" t="s">
        <v>88</v>
      </c>
      <c r="B49" s="33"/>
      <c r="C49" s="40">
        <v>2030</v>
      </c>
      <c r="D49" s="40">
        <v>2328</v>
      </c>
      <c r="E49" s="40">
        <v>3242</v>
      </c>
      <c r="F49" s="40">
        <v>4104</v>
      </c>
      <c r="G49" s="41">
        <v>3848</v>
      </c>
      <c r="H49" s="41">
        <v>4989</v>
      </c>
      <c r="I49" s="41">
        <v>6409</v>
      </c>
      <c r="J49" s="280">
        <v>6922</v>
      </c>
    </row>
    <row r="50" spans="1:10">
      <c r="J50" s="18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customProperties>
    <customPr name="_pios_id" r:id="rId2"/>
  </customProperties>
  <ignoredErrors>
    <ignoredError sqref="E4 D24:E2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37FC-6C84-48CC-AA21-2850B9543630}">
  <sheetPr>
    <tabColor rgb="FF9FCDEB"/>
  </sheetPr>
  <dimension ref="A1:AM111"/>
  <sheetViews>
    <sheetView showGridLines="0" zoomScale="130" zoomScaleNormal="130" workbookViewId="0"/>
  </sheetViews>
  <sheetFormatPr defaultColWidth="9.1796875" defaultRowHeight="14.5" outlineLevelRow="1" outlineLevelCol="2"/>
  <cols>
    <col min="1" max="1" width="31.7265625" style="124" customWidth="1"/>
    <col min="2" max="5" width="8.453125" style="124" hidden="1" customWidth="1" outlineLevel="2"/>
    <col min="6" max="6" width="8.453125" style="124" hidden="1" customWidth="1" outlineLevel="1"/>
    <col min="7" max="10" width="8.453125" style="124" hidden="1" customWidth="1" outlineLevel="2"/>
    <col min="11" max="11" width="8.453125" style="124" customWidth="1" collapsed="1"/>
    <col min="12" max="15" width="8.453125" style="124" hidden="1" customWidth="1" outlineLevel="1"/>
    <col min="16" max="16" width="8.453125" style="124" customWidth="1" collapsed="1"/>
    <col min="17" max="20" width="8.453125" style="124" hidden="1" customWidth="1" outlineLevel="1"/>
    <col min="21" max="21" width="8.453125" style="124" customWidth="1" collapsed="1"/>
    <col min="22" max="25" width="8.453125" style="124" hidden="1" customWidth="1" outlineLevel="1"/>
    <col min="26" max="26" width="8.453125" style="124" customWidth="1" collapsed="1"/>
    <col min="27" max="30" width="8.453125" style="124" hidden="1" customWidth="1" outlineLevel="1"/>
    <col min="31" max="31" width="8.453125" style="124" customWidth="1" collapsed="1"/>
    <col min="32" max="32" width="8.453125" style="124" customWidth="1"/>
    <col min="33" max="16384" width="9.1796875" style="124"/>
  </cols>
  <sheetData>
    <row r="1" spans="1:34" ht="47">
      <c r="A1" s="154" t="s">
        <v>125</v>
      </c>
      <c r="B1" s="125"/>
      <c r="C1" s="125"/>
      <c r="D1" s="125"/>
      <c r="E1" s="125"/>
      <c r="F1" s="125"/>
      <c r="G1" s="125"/>
      <c r="H1" s="126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7"/>
      <c r="AF1" s="125"/>
      <c r="AG1" s="125"/>
    </row>
    <row r="2" spans="1:34" ht="4" customHeight="1">
      <c r="A2" s="158"/>
      <c r="B2" s="155"/>
      <c r="C2" s="155"/>
      <c r="D2" s="155"/>
      <c r="E2" s="155"/>
      <c r="F2" s="155"/>
      <c r="G2" s="155"/>
      <c r="H2" s="156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</row>
    <row r="3" spans="1:34">
      <c r="A3" s="233" t="s">
        <v>4</v>
      </c>
      <c r="B3" s="155"/>
      <c r="C3" s="155"/>
      <c r="D3" s="155"/>
      <c r="E3" s="155"/>
      <c r="F3" s="155"/>
      <c r="G3" s="155"/>
      <c r="H3" s="156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7"/>
      <c r="AF3" s="155"/>
      <c r="AG3" s="155"/>
    </row>
    <row r="4" spans="1:34">
      <c r="A4" s="128"/>
      <c r="B4" s="129" t="s">
        <v>6</v>
      </c>
      <c r="C4" s="129" t="s">
        <v>7</v>
      </c>
      <c r="D4" s="129" t="s">
        <v>8</v>
      </c>
      <c r="E4" s="129" t="s">
        <v>9</v>
      </c>
      <c r="F4" s="129" t="s">
        <v>10</v>
      </c>
      <c r="G4" s="129" t="s">
        <v>11</v>
      </c>
      <c r="H4" s="129" t="s">
        <v>12</v>
      </c>
      <c r="I4" s="129" t="s">
        <v>13</v>
      </c>
      <c r="J4" s="129" t="s">
        <v>14</v>
      </c>
      <c r="K4" s="129" t="s">
        <v>15</v>
      </c>
      <c r="L4" s="129" t="s">
        <v>16</v>
      </c>
      <c r="M4" s="129" t="s">
        <v>17</v>
      </c>
      <c r="N4" s="129" t="s">
        <v>18</v>
      </c>
      <c r="O4" s="129" t="s">
        <v>19</v>
      </c>
      <c r="P4" s="129" t="s">
        <v>20</v>
      </c>
      <c r="Q4" s="129" t="s">
        <v>21</v>
      </c>
      <c r="R4" s="129" t="s">
        <v>22</v>
      </c>
      <c r="S4" s="129" t="s">
        <v>23</v>
      </c>
      <c r="T4" s="129" t="s">
        <v>24</v>
      </c>
      <c r="U4" s="129" t="s">
        <v>25</v>
      </c>
      <c r="V4" s="129" t="s">
        <v>26</v>
      </c>
      <c r="W4" s="129" t="s">
        <v>27</v>
      </c>
      <c r="X4" s="129" t="s">
        <v>28</v>
      </c>
      <c r="Y4" s="129" t="s">
        <v>29</v>
      </c>
      <c r="Z4" s="129" t="s">
        <v>30</v>
      </c>
      <c r="AA4" s="129" t="s">
        <v>98</v>
      </c>
      <c r="AB4" s="129" t="s">
        <v>107</v>
      </c>
      <c r="AC4" s="129" t="s">
        <v>108</v>
      </c>
      <c r="AD4" s="129" t="s">
        <v>109</v>
      </c>
      <c r="AE4" s="130" t="s">
        <v>110</v>
      </c>
      <c r="AF4" s="250" t="s">
        <v>126</v>
      </c>
      <c r="AG4" s="251" t="s">
        <v>153</v>
      </c>
    </row>
    <row r="5" spans="1:34" s="213" customFormat="1">
      <c r="A5" s="131" t="s">
        <v>31</v>
      </c>
      <c r="B5" s="132"/>
      <c r="C5" s="133"/>
      <c r="D5" s="134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5"/>
      <c r="AF5" s="252"/>
      <c r="AG5" s="253"/>
    </row>
    <row r="6" spans="1:34" outlineLevel="1">
      <c r="A6" s="214" t="s">
        <v>114</v>
      </c>
      <c r="B6" s="215">
        <v>1277</v>
      </c>
      <c r="C6" s="215">
        <v>1326</v>
      </c>
      <c r="D6" s="215">
        <v>1328</v>
      </c>
      <c r="E6" s="215">
        <v>1401</v>
      </c>
      <c r="F6" s="216">
        <v>5332</v>
      </c>
      <c r="G6" s="215">
        <v>1311</v>
      </c>
      <c r="H6" s="215">
        <v>1234</v>
      </c>
      <c r="I6" s="215">
        <v>1362</v>
      </c>
      <c r="J6" s="215">
        <v>1425</v>
      </c>
      <c r="K6" s="216">
        <v>5332</v>
      </c>
      <c r="L6" s="215">
        <v>1541</v>
      </c>
      <c r="M6" s="215">
        <v>1720</v>
      </c>
      <c r="N6" s="215">
        <v>1869</v>
      </c>
      <c r="O6" s="215">
        <v>2172</v>
      </c>
      <c r="P6" s="216">
        <v>7302</v>
      </c>
      <c r="Q6" s="217">
        <v>2178</v>
      </c>
      <c r="R6" s="217">
        <v>2729</v>
      </c>
      <c r="S6" s="217">
        <v>2821</v>
      </c>
      <c r="T6" s="217">
        <v>2496</v>
      </c>
      <c r="U6" s="216">
        <v>10224</v>
      </c>
      <c r="V6" s="215">
        <v>2254</v>
      </c>
      <c r="W6" s="215">
        <v>2120</v>
      </c>
      <c r="X6" s="215">
        <v>1963</v>
      </c>
      <c r="Y6" s="215">
        <v>2001</v>
      </c>
      <c r="Z6" s="216">
        <v>8338</v>
      </c>
      <c r="AA6" s="215">
        <v>2158</v>
      </c>
      <c r="AB6" s="215">
        <v>2305</v>
      </c>
      <c r="AC6" s="215">
        <v>2296</v>
      </c>
      <c r="AD6" s="215">
        <v>2593</v>
      </c>
      <c r="AE6" s="218">
        <v>9352</v>
      </c>
      <c r="AF6" s="254">
        <v>2695</v>
      </c>
      <c r="AG6" s="255">
        <v>2857</v>
      </c>
    </row>
    <row r="7" spans="1:34" outlineLevel="1">
      <c r="A7" s="219" t="s">
        <v>115</v>
      </c>
      <c r="B7" s="220">
        <v>4</v>
      </c>
      <c r="C7" s="220">
        <v>-146</v>
      </c>
      <c r="D7" s="220">
        <v>-49</v>
      </c>
      <c r="E7" s="220">
        <v>-70</v>
      </c>
      <c r="F7" s="221">
        <v>-261</v>
      </c>
      <c r="G7" s="220">
        <v>148</v>
      </c>
      <c r="H7" s="220">
        <v>378</v>
      </c>
      <c r="I7" s="220">
        <v>337</v>
      </c>
      <c r="J7" s="220">
        <v>460</v>
      </c>
      <c r="K7" s="221">
        <v>1323</v>
      </c>
      <c r="L7" s="220">
        <v>419</v>
      </c>
      <c r="M7" s="220">
        <v>429</v>
      </c>
      <c r="N7" s="220">
        <v>321</v>
      </c>
      <c r="O7" s="220">
        <v>1</v>
      </c>
      <c r="P7" s="221">
        <v>1170</v>
      </c>
      <c r="Q7" s="222">
        <v>-151</v>
      </c>
      <c r="R7" s="222">
        <v>-652</v>
      </c>
      <c r="S7" s="222">
        <v>-804</v>
      </c>
      <c r="T7" s="222">
        <v>-473</v>
      </c>
      <c r="U7" s="221">
        <v>-2080</v>
      </c>
      <c r="V7" s="220">
        <v>-129</v>
      </c>
      <c r="W7" s="220">
        <v>130</v>
      </c>
      <c r="X7" s="220">
        <v>267</v>
      </c>
      <c r="Y7" s="220">
        <v>266</v>
      </c>
      <c r="Z7" s="221">
        <v>534</v>
      </c>
      <c r="AA7" s="220">
        <v>104</v>
      </c>
      <c r="AB7" s="220">
        <v>-41</v>
      </c>
      <c r="AC7" s="220">
        <v>-28</v>
      </c>
      <c r="AD7" s="220">
        <v>-35</v>
      </c>
      <c r="AE7" s="223">
        <v>0</v>
      </c>
      <c r="AF7" s="256">
        <v>118</v>
      </c>
      <c r="AG7" s="257">
        <v>422</v>
      </c>
    </row>
    <row r="8" spans="1:34" s="229" customFormat="1" ht="14.5" customHeight="1" outlineLevel="1">
      <c r="A8" s="136" t="s">
        <v>116</v>
      </c>
      <c r="B8" s="123">
        <v>4.0000000000000001E-3</v>
      </c>
      <c r="C8" s="123">
        <v>-0.11000000000000001</v>
      </c>
      <c r="D8" s="123">
        <v>-3.7000000000000005E-2</v>
      </c>
      <c r="E8" s="123">
        <v>-0.05</v>
      </c>
      <c r="F8" s="137">
        <v>-4.9000000000000002E-2</v>
      </c>
      <c r="G8" s="123">
        <v>0.11299999999999999</v>
      </c>
      <c r="H8" s="123">
        <v>0.30600000000000005</v>
      </c>
      <c r="I8" s="123">
        <v>0.247</v>
      </c>
      <c r="J8" s="123">
        <v>0.32300000000000001</v>
      </c>
      <c r="K8" s="137">
        <v>0.248</v>
      </c>
      <c r="L8" s="123">
        <v>0.27200000000000002</v>
      </c>
      <c r="M8" s="123">
        <v>0.25</v>
      </c>
      <c r="N8" s="123">
        <v>0.17100000000000001</v>
      </c>
      <c r="O8" s="123">
        <v>6.9388939039072284E-18</v>
      </c>
      <c r="P8" s="137">
        <v>0.16</v>
      </c>
      <c r="Q8" s="138">
        <v>-6.8999999999999992E-2</v>
      </c>
      <c r="R8" s="138">
        <v>-0.23900000000000002</v>
      </c>
      <c r="S8" s="138">
        <v>-0.28499999999999998</v>
      </c>
      <c r="T8" s="138">
        <v>-0.189</v>
      </c>
      <c r="U8" s="137">
        <v>-0.20300000000000001</v>
      </c>
      <c r="V8" s="123">
        <v>-5.6999999999999995E-2</v>
      </c>
      <c r="W8" s="123">
        <v>6.0999999999999999E-2</v>
      </c>
      <c r="X8" s="123">
        <v>0.13600000000000001</v>
      </c>
      <c r="Y8" s="123">
        <v>0.13299999999999998</v>
      </c>
      <c r="Z8" s="137">
        <v>6.5000000000000002E-2</v>
      </c>
      <c r="AA8" s="123">
        <v>4.8999999999999995E-2</v>
      </c>
      <c r="AB8" s="123">
        <v>-1.8000000000000016E-2</v>
      </c>
      <c r="AC8" s="123">
        <v>-1.1999999999999962E-2</v>
      </c>
      <c r="AD8" s="123">
        <v>-1.4000000000000005E-2</v>
      </c>
      <c r="AE8" s="139">
        <v>-1.7347234759768071E-18</v>
      </c>
      <c r="AF8" s="258">
        <v>4.3999999999999997E-2</v>
      </c>
      <c r="AG8" s="259">
        <v>0.14799999999999999</v>
      </c>
    </row>
    <row r="9" spans="1:34" outlineLevel="1">
      <c r="A9" s="219" t="s">
        <v>117</v>
      </c>
      <c r="B9" s="220">
        <v>30</v>
      </c>
      <c r="C9" s="220">
        <v>54</v>
      </c>
      <c r="D9" s="220">
        <v>83</v>
      </c>
      <c r="E9" s="220">
        <v>94</v>
      </c>
      <c r="F9" s="221">
        <v>261</v>
      </c>
      <c r="G9" s="220">
        <v>96</v>
      </c>
      <c r="H9" s="220">
        <v>108</v>
      </c>
      <c r="I9" s="220">
        <v>167</v>
      </c>
      <c r="J9" s="220">
        <v>280</v>
      </c>
      <c r="K9" s="221">
        <v>651</v>
      </c>
      <c r="L9" s="220">
        <v>242</v>
      </c>
      <c r="M9" s="220">
        <v>600</v>
      </c>
      <c r="N9" s="220">
        <v>667</v>
      </c>
      <c r="O9" s="220">
        <v>377</v>
      </c>
      <c r="P9" s="221">
        <v>1886</v>
      </c>
      <c r="Q9" s="222">
        <v>273</v>
      </c>
      <c r="R9" s="222">
        <v>92</v>
      </c>
      <c r="S9" s="222">
        <v>8</v>
      </c>
      <c r="T9" s="222">
        <v>8</v>
      </c>
      <c r="U9" s="221">
        <v>381</v>
      </c>
      <c r="V9" s="220">
        <v>30</v>
      </c>
      <c r="W9" s="220">
        <v>48</v>
      </c>
      <c r="X9" s="220">
        <v>55</v>
      </c>
      <c r="Y9" s="220">
        <v>320</v>
      </c>
      <c r="Z9" s="221">
        <v>453</v>
      </c>
      <c r="AA9" s="220">
        <v>415</v>
      </c>
      <c r="AB9" s="220">
        <v>595</v>
      </c>
      <c r="AC9" s="220">
        <v>691</v>
      </c>
      <c r="AD9" s="220">
        <v>344</v>
      </c>
      <c r="AE9" s="224">
        <v>2045</v>
      </c>
      <c r="AF9" s="256">
        <v>194</v>
      </c>
      <c r="AG9" s="257">
        <v>56</v>
      </c>
    </row>
    <row r="10" spans="1:34" s="229" customFormat="1" ht="14.5" customHeight="1" outlineLevel="1">
      <c r="A10" s="136" t="s">
        <v>116</v>
      </c>
      <c r="B10" s="123">
        <v>2.3E-2</v>
      </c>
      <c r="C10" s="123">
        <v>4.1000000000000002E-2</v>
      </c>
      <c r="D10" s="123">
        <v>6.3E-2</v>
      </c>
      <c r="E10" s="123">
        <v>6.7000000000000004E-2</v>
      </c>
      <c r="F10" s="137">
        <v>4.9000000000000002E-2</v>
      </c>
      <c r="G10" s="123">
        <v>7.2999999999999995E-2</v>
      </c>
      <c r="H10" s="123">
        <v>8.7999999999999995E-2</v>
      </c>
      <c r="I10" s="123">
        <v>0.123</v>
      </c>
      <c r="J10" s="123">
        <v>0.19600000000000001</v>
      </c>
      <c r="K10" s="137">
        <v>0.122</v>
      </c>
      <c r="L10" s="123">
        <v>0.157</v>
      </c>
      <c r="M10" s="123">
        <v>0.34899999999999998</v>
      </c>
      <c r="N10" s="123">
        <v>0.35699999999999998</v>
      </c>
      <c r="O10" s="123">
        <v>0.17399999999999999</v>
      </c>
      <c r="P10" s="137">
        <v>0.25800000000000001</v>
      </c>
      <c r="Q10" s="138">
        <v>0.125</v>
      </c>
      <c r="R10" s="138">
        <v>3.4000000000000002E-2</v>
      </c>
      <c r="S10" s="138">
        <v>3.0000000000000001E-3</v>
      </c>
      <c r="T10" s="138">
        <v>3.0000000000000001E-3</v>
      </c>
      <c r="U10" s="137">
        <v>3.6999999999999998E-2</v>
      </c>
      <c r="V10" s="123">
        <v>1.2999999999999999E-2</v>
      </c>
      <c r="W10" s="123">
        <v>2.3E-2</v>
      </c>
      <c r="X10" s="123">
        <v>2.8000000000000001E-2</v>
      </c>
      <c r="Y10" s="123">
        <v>0.16</v>
      </c>
      <c r="Z10" s="137">
        <v>5.3999999999999999E-2</v>
      </c>
      <c r="AA10" s="123">
        <v>0.192</v>
      </c>
      <c r="AB10" s="123">
        <v>0.25800000000000001</v>
      </c>
      <c r="AC10" s="123">
        <v>0.30099999999999999</v>
      </c>
      <c r="AD10" s="123">
        <v>0.13300000000000001</v>
      </c>
      <c r="AE10" s="139">
        <v>0.219</v>
      </c>
      <c r="AF10" s="258">
        <v>7.1999999999999995E-2</v>
      </c>
      <c r="AG10" s="259">
        <v>0.02</v>
      </c>
    </row>
    <row r="11" spans="1:34" outlineLevel="1">
      <c r="A11" s="219" t="s">
        <v>118</v>
      </c>
      <c r="B11" s="220">
        <v>0</v>
      </c>
      <c r="C11" s="220">
        <v>0</v>
      </c>
      <c r="D11" s="220">
        <v>0</v>
      </c>
      <c r="E11" s="220">
        <v>0</v>
      </c>
      <c r="F11" s="221">
        <v>0</v>
      </c>
      <c r="G11" s="220">
        <v>-14</v>
      </c>
      <c r="H11" s="220">
        <v>0</v>
      </c>
      <c r="I11" s="220">
        <v>3</v>
      </c>
      <c r="J11" s="220">
        <v>7</v>
      </c>
      <c r="K11" s="221">
        <v>-4</v>
      </c>
      <c r="L11" s="220">
        <v>-24</v>
      </c>
      <c r="M11" s="220">
        <v>-20</v>
      </c>
      <c r="N11" s="220">
        <v>-36</v>
      </c>
      <c r="O11" s="220">
        <v>-54</v>
      </c>
      <c r="P11" s="221">
        <v>-134</v>
      </c>
      <c r="Q11" s="222">
        <v>-46</v>
      </c>
      <c r="R11" s="222">
        <v>-49</v>
      </c>
      <c r="S11" s="222">
        <v>-62</v>
      </c>
      <c r="T11" s="222">
        <v>-30</v>
      </c>
      <c r="U11" s="221">
        <v>-187</v>
      </c>
      <c r="V11" s="220">
        <v>3</v>
      </c>
      <c r="W11" s="220">
        <v>7</v>
      </c>
      <c r="X11" s="220">
        <v>11</v>
      </c>
      <c r="Y11" s="220">
        <v>6</v>
      </c>
      <c r="Z11" s="221">
        <v>27</v>
      </c>
      <c r="AA11" s="220">
        <v>18</v>
      </c>
      <c r="AB11" s="220">
        <v>-2</v>
      </c>
      <c r="AC11" s="220">
        <v>-18</v>
      </c>
      <c r="AD11" s="220">
        <v>-18</v>
      </c>
      <c r="AE11" s="224">
        <v>-20</v>
      </c>
      <c r="AF11" s="256">
        <v>-24</v>
      </c>
      <c r="AG11" s="257">
        <v>-5</v>
      </c>
    </row>
    <row r="12" spans="1:34" s="229" customFormat="1" ht="14.5" customHeight="1" outlineLevel="1">
      <c r="A12" s="136" t="s">
        <v>116</v>
      </c>
      <c r="B12" s="123">
        <v>0</v>
      </c>
      <c r="C12" s="123">
        <v>0</v>
      </c>
      <c r="D12" s="123">
        <v>0</v>
      </c>
      <c r="E12" s="123">
        <v>0</v>
      </c>
      <c r="F12" s="137">
        <v>0</v>
      </c>
      <c r="G12" s="123">
        <v>-1.0999999999999999E-2</v>
      </c>
      <c r="H12" s="123">
        <v>0</v>
      </c>
      <c r="I12" s="123">
        <v>2E-3</v>
      </c>
      <c r="J12" s="123">
        <v>5.0000000000000001E-3</v>
      </c>
      <c r="K12" s="137">
        <v>-1E-3</v>
      </c>
      <c r="L12" s="123">
        <v>-1.6E-2</v>
      </c>
      <c r="M12" s="123">
        <v>-1.2E-2</v>
      </c>
      <c r="N12" s="123">
        <v>-1.9E-2</v>
      </c>
      <c r="O12" s="123">
        <v>-2.5000000000000001E-2</v>
      </c>
      <c r="P12" s="137">
        <v>-1.7999999999999999E-2</v>
      </c>
      <c r="Q12" s="138">
        <v>-2.1000000000000001E-2</v>
      </c>
      <c r="R12" s="138">
        <v>-1.7999999999999999E-2</v>
      </c>
      <c r="S12" s="138">
        <v>-2.1999999999999999E-2</v>
      </c>
      <c r="T12" s="138">
        <v>-1.2E-2</v>
      </c>
      <c r="U12" s="137">
        <v>-1.7999999999999999E-2</v>
      </c>
      <c r="V12" s="123">
        <v>1E-3</v>
      </c>
      <c r="W12" s="123">
        <v>3.0000000000000001E-3</v>
      </c>
      <c r="X12" s="123">
        <v>6.0000000000000001E-3</v>
      </c>
      <c r="Y12" s="123">
        <v>3.0000000000000001E-3</v>
      </c>
      <c r="Z12" s="137">
        <v>3.0000000000000001E-3</v>
      </c>
      <c r="AA12" s="123">
        <v>8.0000000000000002E-3</v>
      </c>
      <c r="AB12" s="123">
        <v>-1E-3</v>
      </c>
      <c r="AC12" s="123">
        <v>-8.0000000000000002E-3</v>
      </c>
      <c r="AD12" s="123">
        <v>-7.0000000000000001E-3</v>
      </c>
      <c r="AE12" s="139">
        <v>-2E-3</v>
      </c>
      <c r="AF12" s="258">
        <v>8.9999999999999993E-3</v>
      </c>
      <c r="AG12" s="259">
        <v>-2E-3</v>
      </c>
    </row>
    <row r="13" spans="1:34">
      <c r="A13" s="214" t="s">
        <v>119</v>
      </c>
      <c r="B13" s="215">
        <v>1311</v>
      </c>
      <c r="C13" s="215">
        <v>1234</v>
      </c>
      <c r="D13" s="215">
        <v>1362</v>
      </c>
      <c r="E13" s="215">
        <v>1425</v>
      </c>
      <c r="F13" s="216">
        <v>5332</v>
      </c>
      <c r="G13" s="215">
        <v>1541</v>
      </c>
      <c r="H13" s="215">
        <v>1720</v>
      </c>
      <c r="I13" s="215">
        <v>1869</v>
      </c>
      <c r="J13" s="215">
        <v>2172</v>
      </c>
      <c r="K13" s="216">
        <v>7302</v>
      </c>
      <c r="L13" s="215">
        <v>2178</v>
      </c>
      <c r="M13" s="215">
        <v>2729</v>
      </c>
      <c r="N13" s="215">
        <v>2821</v>
      </c>
      <c r="O13" s="215">
        <v>2496</v>
      </c>
      <c r="P13" s="216">
        <v>10224</v>
      </c>
      <c r="Q13" s="217">
        <v>2254</v>
      </c>
      <c r="R13" s="217">
        <v>2120</v>
      </c>
      <c r="S13" s="217">
        <v>1963</v>
      </c>
      <c r="T13" s="217">
        <v>2001</v>
      </c>
      <c r="U13" s="216">
        <v>8338</v>
      </c>
      <c r="V13" s="215">
        <v>2158</v>
      </c>
      <c r="W13" s="215">
        <v>2305</v>
      </c>
      <c r="X13" s="215">
        <v>2296</v>
      </c>
      <c r="Y13" s="215">
        <v>2593</v>
      </c>
      <c r="Z13" s="216">
        <v>9352</v>
      </c>
      <c r="AA13" s="215">
        <v>2695</v>
      </c>
      <c r="AB13" s="215">
        <v>2857</v>
      </c>
      <c r="AC13" s="215">
        <v>2941</v>
      </c>
      <c r="AD13" s="215">
        <v>2884</v>
      </c>
      <c r="AE13" s="218">
        <v>11377</v>
      </c>
      <c r="AF13" s="260">
        <v>2983</v>
      </c>
      <c r="AG13" s="261">
        <v>3330</v>
      </c>
    </row>
    <row r="14" spans="1:34" s="230" customFormat="1">
      <c r="A14" s="140" t="s">
        <v>116</v>
      </c>
      <c r="B14" s="141">
        <v>2.7E-2</v>
      </c>
      <c r="C14" s="141">
        <v>-6.9000000000000006E-2</v>
      </c>
      <c r="D14" s="141">
        <v>2.5999999999999999E-2</v>
      </c>
      <c r="E14" s="141">
        <v>1.7000000000000001E-2</v>
      </c>
      <c r="F14" s="142">
        <v>0</v>
      </c>
      <c r="G14" s="141">
        <v>0.17499999999999999</v>
      </c>
      <c r="H14" s="141">
        <v>0.39400000000000002</v>
      </c>
      <c r="I14" s="141">
        <v>0.372</v>
      </c>
      <c r="J14" s="141">
        <v>0.52400000000000002</v>
      </c>
      <c r="K14" s="142">
        <v>0.36899999999999999</v>
      </c>
      <c r="L14" s="141">
        <v>0.41299999999999998</v>
      </c>
      <c r="M14" s="141">
        <v>0.58699999999999997</v>
      </c>
      <c r="N14" s="141">
        <v>0.50900000000000001</v>
      </c>
      <c r="O14" s="141">
        <v>0.14899999999999999</v>
      </c>
      <c r="P14" s="142">
        <v>0.4</v>
      </c>
      <c r="Q14" s="143">
        <v>3.5000000000000003E-2</v>
      </c>
      <c r="R14" s="143">
        <v>-0.223</v>
      </c>
      <c r="S14" s="143">
        <v>-0.30399999999999999</v>
      </c>
      <c r="T14" s="143">
        <v>-0.19800000000000001</v>
      </c>
      <c r="U14" s="142">
        <v>-0.184</v>
      </c>
      <c r="V14" s="141">
        <v>-4.2999999999999997E-2</v>
      </c>
      <c r="W14" s="141">
        <v>8.6999999999999994E-2</v>
      </c>
      <c r="X14" s="141">
        <v>0.17</v>
      </c>
      <c r="Y14" s="141">
        <v>0.29599999999999999</v>
      </c>
      <c r="Z14" s="142">
        <v>0.122</v>
      </c>
      <c r="AA14" s="141">
        <v>0.249</v>
      </c>
      <c r="AB14" s="141">
        <v>0.23899999999999999</v>
      </c>
      <c r="AC14" s="141">
        <v>0.28100000000000003</v>
      </c>
      <c r="AD14" s="141">
        <v>0.112</v>
      </c>
      <c r="AE14" s="144">
        <v>0.217</v>
      </c>
      <c r="AF14" s="262">
        <v>0.107</v>
      </c>
      <c r="AG14" s="263">
        <v>0.16600000000000001</v>
      </c>
      <c r="AH14" s="124"/>
    </row>
    <row r="15" spans="1:34" s="225" customFormat="1">
      <c r="A15" s="131" t="s">
        <v>33</v>
      </c>
      <c r="B15" s="132"/>
      <c r="C15" s="133"/>
      <c r="D15" s="134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5"/>
      <c r="AF15" s="264"/>
      <c r="AG15" s="135"/>
    </row>
    <row r="16" spans="1:34" outlineLevel="1">
      <c r="A16" s="214" t="s">
        <v>114</v>
      </c>
      <c r="B16" s="215">
        <v>257</v>
      </c>
      <c r="C16" s="215">
        <v>268</v>
      </c>
      <c r="D16" s="215">
        <v>269</v>
      </c>
      <c r="E16" s="215">
        <v>292</v>
      </c>
      <c r="F16" s="216">
        <v>1086</v>
      </c>
      <c r="G16" s="215">
        <v>275</v>
      </c>
      <c r="H16" s="215">
        <v>296</v>
      </c>
      <c r="I16" s="215">
        <v>318</v>
      </c>
      <c r="J16" s="215">
        <v>349</v>
      </c>
      <c r="K16" s="216">
        <v>1238</v>
      </c>
      <c r="L16" s="215">
        <v>315</v>
      </c>
      <c r="M16" s="215">
        <v>347</v>
      </c>
      <c r="N16" s="215">
        <v>369</v>
      </c>
      <c r="O16" s="215">
        <v>443</v>
      </c>
      <c r="P16" s="216">
        <v>1474</v>
      </c>
      <c r="Q16" s="217">
        <v>428</v>
      </c>
      <c r="R16" s="217">
        <v>533</v>
      </c>
      <c r="S16" s="217">
        <v>533</v>
      </c>
      <c r="T16" s="217">
        <v>518</v>
      </c>
      <c r="U16" s="216">
        <v>2012</v>
      </c>
      <c r="V16" s="217">
        <v>477</v>
      </c>
      <c r="W16" s="217">
        <v>482</v>
      </c>
      <c r="X16" s="217">
        <v>444</v>
      </c>
      <c r="Y16" s="217">
        <v>463</v>
      </c>
      <c r="Z16" s="216">
        <v>1866</v>
      </c>
      <c r="AA16" s="215">
        <v>463</v>
      </c>
      <c r="AB16" s="215">
        <v>475</v>
      </c>
      <c r="AC16" s="215">
        <v>456</v>
      </c>
      <c r="AD16" s="215">
        <v>579</v>
      </c>
      <c r="AE16" s="218">
        <v>1973</v>
      </c>
      <c r="AF16" s="254">
        <v>602</v>
      </c>
      <c r="AG16" s="255">
        <v>661</v>
      </c>
    </row>
    <row r="17" spans="1:37" outlineLevel="1">
      <c r="A17" s="219" t="s">
        <v>115</v>
      </c>
      <c r="B17" s="220">
        <v>4</v>
      </c>
      <c r="C17" s="220">
        <v>-2</v>
      </c>
      <c r="D17" s="220">
        <v>13</v>
      </c>
      <c r="E17" s="220">
        <v>17</v>
      </c>
      <c r="F17" s="221">
        <v>32</v>
      </c>
      <c r="G17" s="220">
        <v>31</v>
      </c>
      <c r="H17" s="220">
        <v>52</v>
      </c>
      <c r="I17" s="220">
        <v>37</v>
      </c>
      <c r="J17" s="220">
        <v>58</v>
      </c>
      <c r="K17" s="221">
        <v>178</v>
      </c>
      <c r="L17" s="220">
        <v>67</v>
      </c>
      <c r="M17" s="220">
        <v>86</v>
      </c>
      <c r="N17" s="220">
        <v>48</v>
      </c>
      <c r="O17" s="220">
        <v>3</v>
      </c>
      <c r="P17" s="221">
        <v>204</v>
      </c>
      <c r="Q17" s="222">
        <v>-14</v>
      </c>
      <c r="R17" s="222">
        <v>-71</v>
      </c>
      <c r="S17" s="222">
        <v>-83</v>
      </c>
      <c r="T17" s="222">
        <v>-57</v>
      </c>
      <c r="U17" s="221">
        <v>-225</v>
      </c>
      <c r="V17" s="222">
        <v>-23</v>
      </c>
      <c r="W17" s="222">
        <v>-22</v>
      </c>
      <c r="X17" s="222">
        <v>-3</v>
      </c>
      <c r="Y17" s="222">
        <v>20</v>
      </c>
      <c r="Z17" s="221">
        <v>-28</v>
      </c>
      <c r="AA17" s="220">
        <v>2</v>
      </c>
      <c r="AB17" s="220">
        <v>17</v>
      </c>
      <c r="AC17" s="220">
        <v>39</v>
      </c>
      <c r="AD17" s="220">
        <v>2</v>
      </c>
      <c r="AE17" s="224">
        <v>60</v>
      </c>
      <c r="AF17" s="256">
        <v>1</v>
      </c>
      <c r="AG17" s="257">
        <v>36</v>
      </c>
    </row>
    <row r="18" spans="1:37" s="229" customFormat="1" ht="14.5" customHeight="1" outlineLevel="1">
      <c r="A18" s="136" t="s">
        <v>116</v>
      </c>
      <c r="B18" s="123">
        <v>1.6000000000000007E-2</v>
      </c>
      <c r="C18" s="123">
        <v>-8.0000000000000071E-3</v>
      </c>
      <c r="D18" s="123">
        <v>4.7999999999999987E-2</v>
      </c>
      <c r="E18" s="123">
        <v>5.7999999999999996E-2</v>
      </c>
      <c r="F18" s="137">
        <v>3.0000000000000013E-2</v>
      </c>
      <c r="G18" s="123">
        <v>0.112</v>
      </c>
      <c r="H18" s="123">
        <v>0.17599999999999999</v>
      </c>
      <c r="I18" s="123">
        <v>0.11699999999999999</v>
      </c>
      <c r="J18" s="123">
        <v>0.16600000000000001</v>
      </c>
      <c r="K18" s="137">
        <v>0.14399999999999999</v>
      </c>
      <c r="L18" s="123">
        <v>0.21299999999999999</v>
      </c>
      <c r="M18" s="123">
        <v>0.24800000000000005</v>
      </c>
      <c r="N18" s="123">
        <v>0.13</v>
      </c>
      <c r="O18" s="123">
        <v>6.0000000000000157E-3</v>
      </c>
      <c r="P18" s="137">
        <v>0.13900000000000001</v>
      </c>
      <c r="Q18" s="138">
        <v>-3.4000000000000002E-2</v>
      </c>
      <c r="R18" s="138">
        <v>-0.13300000000000001</v>
      </c>
      <c r="S18" s="138">
        <v>-0.15500000000000003</v>
      </c>
      <c r="T18" s="138">
        <v>-0.11</v>
      </c>
      <c r="U18" s="137">
        <v>-0.113</v>
      </c>
      <c r="V18" s="138">
        <v>-4.8000000000000001E-2</v>
      </c>
      <c r="W18" s="138">
        <v>-4.5999999999999999E-2</v>
      </c>
      <c r="X18" s="138">
        <v>-7.0000000000000027E-3</v>
      </c>
      <c r="Y18" s="138">
        <v>4.3999999999999984E-2</v>
      </c>
      <c r="Z18" s="137">
        <v>-1.5999999999999993E-2</v>
      </c>
      <c r="AA18" s="123">
        <v>5.0000000000000096E-3</v>
      </c>
      <c r="AB18" s="123">
        <v>3.6000000000000032E-2</v>
      </c>
      <c r="AC18" s="123">
        <v>8.6000000000000021E-2</v>
      </c>
      <c r="AD18" s="123">
        <v>3.9999999999999949E-3</v>
      </c>
      <c r="AE18" s="139">
        <v>3.0000000000000023E-2</v>
      </c>
      <c r="AF18" s="258">
        <v>2E-3</v>
      </c>
      <c r="AG18" s="259">
        <v>5.5E-2</v>
      </c>
    </row>
    <row r="19" spans="1:37" outlineLevel="1">
      <c r="A19" s="219" t="s">
        <v>117</v>
      </c>
      <c r="B19" s="220">
        <v>14</v>
      </c>
      <c r="C19" s="220">
        <v>30</v>
      </c>
      <c r="D19" s="220">
        <v>36</v>
      </c>
      <c r="E19" s="220">
        <v>40</v>
      </c>
      <c r="F19" s="221">
        <v>120</v>
      </c>
      <c r="G19" s="220">
        <v>31</v>
      </c>
      <c r="H19" s="220">
        <v>21</v>
      </c>
      <c r="I19" s="220">
        <v>42</v>
      </c>
      <c r="J19" s="220">
        <v>81</v>
      </c>
      <c r="K19" s="221">
        <v>175</v>
      </c>
      <c r="L19" s="220">
        <v>49</v>
      </c>
      <c r="M19" s="220">
        <v>99</v>
      </c>
      <c r="N19" s="220">
        <v>119</v>
      </c>
      <c r="O19" s="220">
        <v>80</v>
      </c>
      <c r="P19" s="221">
        <v>347</v>
      </c>
      <c r="Q19" s="222">
        <v>70</v>
      </c>
      <c r="R19" s="222">
        <v>29</v>
      </c>
      <c r="S19" s="222">
        <v>6</v>
      </c>
      <c r="T19" s="222">
        <v>7</v>
      </c>
      <c r="U19" s="221">
        <v>112</v>
      </c>
      <c r="V19" s="222">
        <v>9</v>
      </c>
      <c r="W19" s="222">
        <v>14</v>
      </c>
      <c r="X19" s="222">
        <v>15</v>
      </c>
      <c r="Y19" s="222">
        <v>94</v>
      </c>
      <c r="Z19" s="221">
        <v>132</v>
      </c>
      <c r="AA19" s="220">
        <v>134</v>
      </c>
      <c r="AB19" s="220">
        <v>170</v>
      </c>
      <c r="AC19" s="220">
        <v>165</v>
      </c>
      <c r="AD19" s="220">
        <v>87</v>
      </c>
      <c r="AE19" s="224">
        <v>556</v>
      </c>
      <c r="AF19" s="256">
        <v>52</v>
      </c>
      <c r="AG19" s="257">
        <v>19</v>
      </c>
    </row>
    <row r="20" spans="1:37" s="229" customFormat="1" ht="14.5" customHeight="1" outlineLevel="1">
      <c r="A20" s="136" t="s">
        <v>116</v>
      </c>
      <c r="B20" s="123">
        <v>5.3999999999999999E-2</v>
      </c>
      <c r="C20" s="123">
        <v>0.112</v>
      </c>
      <c r="D20" s="123">
        <v>0.13400000000000001</v>
      </c>
      <c r="E20" s="123">
        <v>0.13700000000000001</v>
      </c>
      <c r="F20" s="137">
        <v>0.11</v>
      </c>
      <c r="G20" s="123">
        <v>0.113</v>
      </c>
      <c r="H20" s="123">
        <v>7.0999999999999994E-2</v>
      </c>
      <c r="I20" s="123">
        <v>0.13200000000000001</v>
      </c>
      <c r="J20" s="123">
        <v>0.23200000000000001</v>
      </c>
      <c r="K20" s="137">
        <v>0.14099999999999999</v>
      </c>
      <c r="L20" s="123">
        <v>0.156</v>
      </c>
      <c r="M20" s="123">
        <v>0.28499999999999998</v>
      </c>
      <c r="N20" s="123">
        <v>0.32200000000000001</v>
      </c>
      <c r="O20" s="123">
        <v>0.18099999999999999</v>
      </c>
      <c r="P20" s="137">
        <v>0.23499999999999999</v>
      </c>
      <c r="Q20" s="138">
        <v>0.16400000000000001</v>
      </c>
      <c r="R20" s="138">
        <v>5.3999999999999999E-2</v>
      </c>
      <c r="S20" s="138">
        <v>1.0999999999999999E-2</v>
      </c>
      <c r="T20" s="138">
        <v>1.4E-2</v>
      </c>
      <c r="U20" s="137">
        <v>5.6000000000000001E-2</v>
      </c>
      <c r="V20" s="138">
        <v>1.9E-2</v>
      </c>
      <c r="W20" s="138">
        <v>2.9000000000000001E-2</v>
      </c>
      <c r="X20" s="138">
        <v>3.4000000000000002E-2</v>
      </c>
      <c r="Y20" s="138">
        <v>0.20300000000000001</v>
      </c>
      <c r="Z20" s="137">
        <v>7.0999999999999994E-2</v>
      </c>
      <c r="AA20" s="123">
        <v>0.28899999999999998</v>
      </c>
      <c r="AB20" s="123">
        <v>0.35799999999999998</v>
      </c>
      <c r="AC20" s="123">
        <v>0.36199999999999999</v>
      </c>
      <c r="AD20" s="123">
        <v>0.15</v>
      </c>
      <c r="AE20" s="139">
        <v>0.28199999999999997</v>
      </c>
      <c r="AF20" s="258">
        <v>8.5999999999999993E-2</v>
      </c>
      <c r="AG20" s="259">
        <v>2.9000000000000001E-2</v>
      </c>
    </row>
    <row r="21" spans="1:37" outlineLevel="1">
      <c r="A21" s="219" t="s">
        <v>118</v>
      </c>
      <c r="B21" s="220">
        <v>0</v>
      </c>
      <c r="C21" s="220">
        <v>0</v>
      </c>
      <c r="D21" s="220">
        <v>0</v>
      </c>
      <c r="E21" s="220">
        <v>0</v>
      </c>
      <c r="F21" s="221">
        <v>0</v>
      </c>
      <c r="G21" s="220">
        <v>-2</v>
      </c>
      <c r="H21" s="220">
        <v>0</v>
      </c>
      <c r="I21" s="220">
        <v>1</v>
      </c>
      <c r="J21" s="220">
        <v>2</v>
      </c>
      <c r="K21" s="221">
        <v>1</v>
      </c>
      <c r="L21" s="220">
        <v>-3</v>
      </c>
      <c r="M21" s="220">
        <v>1</v>
      </c>
      <c r="N21" s="220">
        <v>-3</v>
      </c>
      <c r="O21" s="220">
        <v>-8</v>
      </c>
      <c r="P21" s="221">
        <v>-13</v>
      </c>
      <c r="Q21" s="222">
        <v>-7</v>
      </c>
      <c r="R21" s="222">
        <v>-9</v>
      </c>
      <c r="S21" s="222">
        <v>-12</v>
      </c>
      <c r="T21" s="222">
        <v>-5</v>
      </c>
      <c r="U21" s="221">
        <v>-33</v>
      </c>
      <c r="V21" s="222">
        <v>0</v>
      </c>
      <c r="W21" s="222">
        <v>1</v>
      </c>
      <c r="X21" s="222">
        <v>0</v>
      </c>
      <c r="Y21" s="222">
        <v>2</v>
      </c>
      <c r="Z21" s="221">
        <v>3</v>
      </c>
      <c r="AA21" s="220">
        <v>3</v>
      </c>
      <c r="AB21" s="220">
        <v>-1</v>
      </c>
      <c r="AC21" s="220">
        <v>-3</v>
      </c>
      <c r="AD21" s="220">
        <v>-5</v>
      </c>
      <c r="AE21" s="224">
        <v>-6</v>
      </c>
      <c r="AF21" s="256">
        <v>-4</v>
      </c>
      <c r="AG21" s="257">
        <v>-1</v>
      </c>
    </row>
    <row r="22" spans="1:37" s="229" customFormat="1" ht="14.5" customHeight="1" outlineLevel="1">
      <c r="A22" s="136" t="s">
        <v>116</v>
      </c>
      <c r="B22" s="123">
        <v>0</v>
      </c>
      <c r="C22" s="123">
        <v>0</v>
      </c>
      <c r="D22" s="123">
        <v>0</v>
      </c>
      <c r="E22" s="123">
        <v>0</v>
      </c>
      <c r="F22" s="137">
        <v>0</v>
      </c>
      <c r="G22" s="123">
        <v>-7.0000000000000001E-3</v>
      </c>
      <c r="H22" s="123">
        <v>0</v>
      </c>
      <c r="I22" s="123">
        <v>3.0000000000000001E-3</v>
      </c>
      <c r="J22" s="123">
        <v>6.0000000000000001E-3</v>
      </c>
      <c r="K22" s="137">
        <v>1E-3</v>
      </c>
      <c r="L22" s="123">
        <v>-0.01</v>
      </c>
      <c r="M22" s="123">
        <v>3.0000000000000001E-3</v>
      </c>
      <c r="N22" s="123">
        <v>-8.0000000000000002E-3</v>
      </c>
      <c r="O22" s="123">
        <v>-1.7999999999999999E-2</v>
      </c>
      <c r="P22" s="137">
        <v>-8.9999999999999993E-3</v>
      </c>
      <c r="Q22" s="138">
        <v>-1.6E-2</v>
      </c>
      <c r="R22" s="138">
        <v>-1.7000000000000001E-2</v>
      </c>
      <c r="S22" s="138">
        <v>-2.3E-2</v>
      </c>
      <c r="T22" s="138">
        <v>-0.01</v>
      </c>
      <c r="U22" s="137">
        <v>-1.6E-2</v>
      </c>
      <c r="V22" s="138">
        <v>0</v>
      </c>
      <c r="W22" s="138">
        <v>2E-3</v>
      </c>
      <c r="X22" s="138">
        <v>0</v>
      </c>
      <c r="Y22" s="138">
        <v>4.0000000000000001E-3</v>
      </c>
      <c r="Z22" s="137">
        <v>2E-3</v>
      </c>
      <c r="AA22" s="123">
        <v>6.0000000000000001E-3</v>
      </c>
      <c r="AB22" s="123">
        <v>-2E-3</v>
      </c>
      <c r="AC22" s="123">
        <v>-7.0000000000000001E-3</v>
      </c>
      <c r="AD22" s="123">
        <v>-8.9999999999999993E-3</v>
      </c>
      <c r="AE22" s="139">
        <v>-3.0000000000000001E-3</v>
      </c>
      <c r="AF22" s="258">
        <v>-7.0000000000000001E-3</v>
      </c>
      <c r="AG22" s="259">
        <v>-2E-3</v>
      </c>
    </row>
    <row r="23" spans="1:37">
      <c r="A23" s="214" t="s">
        <v>119</v>
      </c>
      <c r="B23" s="215">
        <v>275</v>
      </c>
      <c r="C23" s="215">
        <v>296</v>
      </c>
      <c r="D23" s="215">
        <v>318</v>
      </c>
      <c r="E23" s="215">
        <v>349</v>
      </c>
      <c r="F23" s="216">
        <v>1238</v>
      </c>
      <c r="G23" s="215">
        <v>335</v>
      </c>
      <c r="H23" s="215">
        <v>369</v>
      </c>
      <c r="I23" s="215">
        <v>398</v>
      </c>
      <c r="J23" s="215">
        <v>490</v>
      </c>
      <c r="K23" s="216">
        <v>1592</v>
      </c>
      <c r="L23" s="215">
        <v>428</v>
      </c>
      <c r="M23" s="215">
        <v>533</v>
      </c>
      <c r="N23" s="215">
        <v>533</v>
      </c>
      <c r="O23" s="215">
        <v>518</v>
      </c>
      <c r="P23" s="216">
        <v>2012</v>
      </c>
      <c r="Q23" s="217">
        <v>477</v>
      </c>
      <c r="R23" s="217">
        <v>482</v>
      </c>
      <c r="S23" s="217">
        <v>444</v>
      </c>
      <c r="T23" s="217">
        <v>463</v>
      </c>
      <c r="U23" s="216">
        <v>1866</v>
      </c>
      <c r="V23" s="217">
        <v>463</v>
      </c>
      <c r="W23" s="217">
        <v>475</v>
      </c>
      <c r="X23" s="217">
        <v>456</v>
      </c>
      <c r="Y23" s="217">
        <v>579</v>
      </c>
      <c r="Z23" s="216">
        <v>1973</v>
      </c>
      <c r="AA23" s="215">
        <v>602</v>
      </c>
      <c r="AB23" s="215">
        <v>661</v>
      </c>
      <c r="AC23" s="215">
        <v>657</v>
      </c>
      <c r="AD23" s="215">
        <v>663</v>
      </c>
      <c r="AE23" s="218">
        <v>2583</v>
      </c>
      <c r="AF23" s="260">
        <v>651</v>
      </c>
      <c r="AG23" s="261">
        <v>715</v>
      </c>
      <c r="AI23" s="226"/>
      <c r="AJ23" s="226"/>
      <c r="AK23" s="226"/>
    </row>
    <row r="24" spans="1:37" s="230" customFormat="1">
      <c r="A24" s="140" t="s">
        <v>116</v>
      </c>
      <c r="B24" s="141">
        <v>7.0000000000000007E-2</v>
      </c>
      <c r="C24" s="141">
        <v>0.104</v>
      </c>
      <c r="D24" s="141">
        <v>0.182</v>
      </c>
      <c r="E24" s="141">
        <v>0.19500000000000001</v>
      </c>
      <c r="F24" s="142">
        <v>0.14000000000000001</v>
      </c>
      <c r="G24" s="141">
        <v>0.218</v>
      </c>
      <c r="H24" s="141">
        <v>0.247</v>
      </c>
      <c r="I24" s="141">
        <v>0.252</v>
      </c>
      <c r="J24" s="141">
        <v>0.40400000000000003</v>
      </c>
      <c r="K24" s="142">
        <v>0.28599999999999998</v>
      </c>
      <c r="L24" s="141">
        <v>0.35899999999999999</v>
      </c>
      <c r="M24" s="141">
        <v>0.53600000000000003</v>
      </c>
      <c r="N24" s="141">
        <v>0.44400000000000001</v>
      </c>
      <c r="O24" s="141">
        <v>0.16900000000000001</v>
      </c>
      <c r="P24" s="142">
        <v>0.36499999999999999</v>
      </c>
      <c r="Q24" s="143">
        <v>0.114</v>
      </c>
      <c r="R24" s="143">
        <v>-9.6000000000000002E-2</v>
      </c>
      <c r="S24" s="143">
        <v>-0.16700000000000001</v>
      </c>
      <c r="T24" s="143">
        <v>-0.106</v>
      </c>
      <c r="U24" s="142">
        <v>-7.2999999999999995E-2</v>
      </c>
      <c r="V24" s="143">
        <v>-2.9000000000000001E-2</v>
      </c>
      <c r="W24" s="143">
        <v>-1.4999999999999999E-2</v>
      </c>
      <c r="X24" s="143">
        <v>2.7E-2</v>
      </c>
      <c r="Y24" s="143">
        <v>0.251</v>
      </c>
      <c r="Z24" s="142">
        <v>5.7000000000000002E-2</v>
      </c>
      <c r="AA24" s="141">
        <v>0.3</v>
      </c>
      <c r="AB24" s="141">
        <v>0.39200000000000002</v>
      </c>
      <c r="AC24" s="141">
        <v>0.441</v>
      </c>
      <c r="AD24" s="141">
        <v>0.14499999999999999</v>
      </c>
      <c r="AE24" s="144">
        <v>0.309</v>
      </c>
      <c r="AF24" s="262">
        <v>8.1000000000000003E-2</v>
      </c>
      <c r="AG24" s="263">
        <v>8.2000000000000003E-2</v>
      </c>
      <c r="AH24" s="124"/>
    </row>
    <row r="25" spans="1:37" ht="15.75" customHeight="1">
      <c r="A25" s="131" t="s">
        <v>111</v>
      </c>
      <c r="B25" s="132"/>
      <c r="C25" s="133"/>
      <c r="D25" s="134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5"/>
      <c r="AF25" s="264"/>
      <c r="AG25" s="135"/>
    </row>
    <row r="26" spans="1:37" outlineLevel="1">
      <c r="A26" s="214" t="s">
        <v>114</v>
      </c>
      <c r="B26" s="215">
        <v>46</v>
      </c>
      <c r="C26" s="215">
        <v>51</v>
      </c>
      <c r="D26" s="215">
        <v>51</v>
      </c>
      <c r="E26" s="215">
        <v>60</v>
      </c>
      <c r="F26" s="216">
        <v>208</v>
      </c>
      <c r="G26" s="215">
        <v>45</v>
      </c>
      <c r="H26" s="215">
        <v>56</v>
      </c>
      <c r="I26" s="215">
        <v>78</v>
      </c>
      <c r="J26" s="215">
        <v>82</v>
      </c>
      <c r="K26" s="216">
        <v>261</v>
      </c>
      <c r="L26" s="215">
        <v>101</v>
      </c>
      <c r="M26" s="215">
        <v>138</v>
      </c>
      <c r="N26" s="215">
        <v>143</v>
      </c>
      <c r="O26" s="215">
        <v>160</v>
      </c>
      <c r="P26" s="216">
        <v>542</v>
      </c>
      <c r="Q26" s="217">
        <v>160</v>
      </c>
      <c r="R26" s="217">
        <v>216</v>
      </c>
      <c r="S26" s="217">
        <v>210</v>
      </c>
      <c r="T26" s="217">
        <v>172</v>
      </c>
      <c r="U26" s="216">
        <v>758</v>
      </c>
      <c r="V26" s="217">
        <v>150</v>
      </c>
      <c r="W26" s="217">
        <v>148</v>
      </c>
      <c r="X26" s="217">
        <v>161</v>
      </c>
      <c r="Y26" s="217">
        <v>171</v>
      </c>
      <c r="Z26" s="216">
        <v>630</v>
      </c>
      <c r="AA26" s="215">
        <v>114</v>
      </c>
      <c r="AB26" s="215">
        <v>165</v>
      </c>
      <c r="AC26" s="215">
        <v>114</v>
      </c>
      <c r="AD26" s="215">
        <v>131</v>
      </c>
      <c r="AE26" s="218">
        <v>524</v>
      </c>
      <c r="AF26" s="260">
        <v>121</v>
      </c>
      <c r="AG26" s="261">
        <v>145</v>
      </c>
    </row>
    <row r="27" spans="1:37" outlineLevel="1">
      <c r="A27" s="219" t="s">
        <v>115</v>
      </c>
      <c r="B27" s="220">
        <v>-6</v>
      </c>
      <c r="C27" s="220">
        <v>0</v>
      </c>
      <c r="D27" s="220">
        <v>18</v>
      </c>
      <c r="E27" s="220">
        <v>15</v>
      </c>
      <c r="F27" s="221">
        <v>27</v>
      </c>
      <c r="G27" s="220">
        <v>47</v>
      </c>
      <c r="H27" s="220">
        <v>75</v>
      </c>
      <c r="I27" s="220">
        <v>50</v>
      </c>
      <c r="J27" s="220">
        <v>57</v>
      </c>
      <c r="K27" s="221">
        <v>229</v>
      </c>
      <c r="L27" s="220">
        <v>43</v>
      </c>
      <c r="M27" s="220">
        <v>40</v>
      </c>
      <c r="N27" s="220">
        <v>24</v>
      </c>
      <c r="O27" s="220">
        <v>1</v>
      </c>
      <c r="P27" s="221">
        <v>108</v>
      </c>
      <c r="Q27" s="222">
        <v>-22</v>
      </c>
      <c r="R27" s="222">
        <v>-69</v>
      </c>
      <c r="S27" s="222">
        <v>-68</v>
      </c>
      <c r="T27" s="222">
        <v>-26</v>
      </c>
      <c r="U27" s="221">
        <v>-185</v>
      </c>
      <c r="V27" s="222">
        <v>-39</v>
      </c>
      <c r="W27" s="222">
        <v>-22</v>
      </c>
      <c r="X27" s="222">
        <v>-30</v>
      </c>
      <c r="Y27" s="222">
        <v>-18</v>
      </c>
      <c r="Z27" s="221">
        <v>-109</v>
      </c>
      <c r="AA27" s="220">
        <v>2</v>
      </c>
      <c r="AB27" s="220">
        <v>-7</v>
      </c>
      <c r="AC27" s="220">
        <v>17</v>
      </c>
      <c r="AD27" s="220">
        <v>-17</v>
      </c>
      <c r="AE27" s="224">
        <v>-5</v>
      </c>
      <c r="AF27" s="256">
        <v>-10</v>
      </c>
      <c r="AG27" s="257">
        <v>25</v>
      </c>
    </row>
    <row r="28" spans="1:37" s="229" customFormat="1" ht="14.5" customHeight="1" outlineLevel="1">
      <c r="A28" s="136" t="s">
        <v>116</v>
      </c>
      <c r="B28" s="123">
        <v>-0.13100000000000001</v>
      </c>
      <c r="C28" s="123">
        <v>0</v>
      </c>
      <c r="D28" s="123">
        <v>0.35300000000000004</v>
      </c>
      <c r="E28" s="123">
        <v>0.25</v>
      </c>
      <c r="F28" s="137">
        <v>0.13</v>
      </c>
      <c r="G28" s="123">
        <v>1.044</v>
      </c>
      <c r="H28" s="123">
        <v>1.339</v>
      </c>
      <c r="I28" s="123">
        <v>0.6409999999999999</v>
      </c>
      <c r="J28" s="123">
        <v>0.69499999999999995</v>
      </c>
      <c r="K28" s="137">
        <v>0.877</v>
      </c>
      <c r="L28" s="123">
        <v>0.42599999999999999</v>
      </c>
      <c r="M28" s="123">
        <v>0.28999999999999992</v>
      </c>
      <c r="N28" s="123">
        <v>0.16799999999999998</v>
      </c>
      <c r="O28" s="123">
        <v>6.0000000000000019E-3</v>
      </c>
      <c r="P28" s="137">
        <v>0.20000000000000004</v>
      </c>
      <c r="Q28" s="138">
        <v>-0.13799999999999998</v>
      </c>
      <c r="R28" s="138">
        <v>-0.31900000000000001</v>
      </c>
      <c r="S28" s="138">
        <v>-0.32400000000000001</v>
      </c>
      <c r="T28" s="138">
        <v>-0.15200000000000002</v>
      </c>
      <c r="U28" s="137">
        <v>-0.24399999999999999</v>
      </c>
      <c r="V28" s="138">
        <v>-0.26</v>
      </c>
      <c r="W28" s="138">
        <v>-0.14799999999999996</v>
      </c>
      <c r="X28" s="138">
        <v>-0.187</v>
      </c>
      <c r="Y28" s="138">
        <v>-0.10500000000000001</v>
      </c>
      <c r="Z28" s="137">
        <v>-0.17200000000000001</v>
      </c>
      <c r="AA28" s="123">
        <v>1.7000000000000001E-2</v>
      </c>
      <c r="AB28" s="123">
        <v>-4.200000000000001E-2</v>
      </c>
      <c r="AC28" s="123">
        <v>0.14900000000000002</v>
      </c>
      <c r="AD28" s="123">
        <v>-0.12999999999999998</v>
      </c>
      <c r="AE28" s="139">
        <v>-8.9999999999999976E-3</v>
      </c>
      <c r="AF28" s="258">
        <v>-8.3000000000000004E-2</v>
      </c>
      <c r="AG28" s="259">
        <v>0.17199999999999999</v>
      </c>
    </row>
    <row r="29" spans="1:37" outlineLevel="1">
      <c r="A29" s="219" t="s">
        <v>117</v>
      </c>
      <c r="B29" s="220">
        <v>5</v>
      </c>
      <c r="C29" s="220">
        <v>5</v>
      </c>
      <c r="D29" s="220">
        <v>9</v>
      </c>
      <c r="E29" s="220">
        <v>7</v>
      </c>
      <c r="F29" s="221">
        <v>26</v>
      </c>
      <c r="G29" s="220">
        <v>8</v>
      </c>
      <c r="H29" s="220">
        <v>7</v>
      </c>
      <c r="I29" s="220">
        <v>14</v>
      </c>
      <c r="J29" s="220">
        <v>21</v>
      </c>
      <c r="K29" s="221">
        <v>50</v>
      </c>
      <c r="L29" s="220">
        <v>18</v>
      </c>
      <c r="M29" s="220">
        <v>38</v>
      </c>
      <c r="N29" s="220">
        <v>45</v>
      </c>
      <c r="O29" s="220">
        <v>14</v>
      </c>
      <c r="P29" s="221">
        <v>115</v>
      </c>
      <c r="Q29" s="222">
        <v>14</v>
      </c>
      <c r="R29" s="222">
        <v>5</v>
      </c>
      <c r="S29" s="222">
        <v>1</v>
      </c>
      <c r="T29" s="222">
        <v>1</v>
      </c>
      <c r="U29" s="221">
        <v>21</v>
      </c>
      <c r="V29" s="222">
        <v>3</v>
      </c>
      <c r="W29" s="222">
        <v>4</v>
      </c>
      <c r="X29" s="222">
        <v>3</v>
      </c>
      <c r="Y29" s="222">
        <v>6</v>
      </c>
      <c r="Z29" s="221">
        <v>16</v>
      </c>
      <c r="AA29" s="220">
        <v>5</v>
      </c>
      <c r="AB29" s="220">
        <v>21</v>
      </c>
      <c r="AC29" s="220">
        <v>28</v>
      </c>
      <c r="AD29" s="220">
        <v>30</v>
      </c>
      <c r="AE29" s="224">
        <v>84</v>
      </c>
      <c r="AF29" s="256">
        <v>26</v>
      </c>
      <c r="AG29" s="257">
        <v>9</v>
      </c>
    </row>
    <row r="30" spans="1:37" s="229" customFormat="1" ht="14.5" customHeight="1" outlineLevel="1">
      <c r="A30" s="136" t="s">
        <v>116</v>
      </c>
      <c r="B30" s="123">
        <v>0.109</v>
      </c>
      <c r="C30" s="123">
        <v>9.8000000000000004E-2</v>
      </c>
      <c r="D30" s="123">
        <v>0.17599999999999999</v>
      </c>
      <c r="E30" s="123">
        <v>0.11700000000000001</v>
      </c>
      <c r="F30" s="137">
        <v>0.125</v>
      </c>
      <c r="G30" s="123">
        <v>0.17799999999999999</v>
      </c>
      <c r="H30" s="123">
        <v>0.125</v>
      </c>
      <c r="I30" s="123">
        <v>0.17899999999999999</v>
      </c>
      <c r="J30" s="123">
        <v>0.25600000000000001</v>
      </c>
      <c r="K30" s="137">
        <v>0.192</v>
      </c>
      <c r="L30" s="123">
        <v>0.17799999999999999</v>
      </c>
      <c r="M30" s="123">
        <v>0.27500000000000002</v>
      </c>
      <c r="N30" s="123">
        <v>0.315</v>
      </c>
      <c r="O30" s="123">
        <v>8.7999999999999995E-2</v>
      </c>
      <c r="P30" s="137">
        <v>0.21199999999999999</v>
      </c>
      <c r="Q30" s="138">
        <v>8.7999999999999995E-2</v>
      </c>
      <c r="R30" s="138">
        <v>2.3E-2</v>
      </c>
      <c r="S30" s="138">
        <v>5.0000000000000001E-3</v>
      </c>
      <c r="T30" s="138">
        <v>6.0000000000000001E-3</v>
      </c>
      <c r="U30" s="137">
        <v>2.8000000000000001E-2</v>
      </c>
      <c r="V30" s="138">
        <v>0.02</v>
      </c>
      <c r="W30" s="138">
        <v>2.7E-2</v>
      </c>
      <c r="X30" s="138">
        <v>1.9E-2</v>
      </c>
      <c r="Y30" s="138">
        <v>3.5000000000000003E-2</v>
      </c>
      <c r="Z30" s="137">
        <v>2.5000000000000001E-2</v>
      </c>
      <c r="AA30" s="123">
        <v>4.3999999999999997E-2</v>
      </c>
      <c r="AB30" s="123">
        <v>0.127</v>
      </c>
      <c r="AC30" s="123">
        <v>0.246</v>
      </c>
      <c r="AD30" s="123">
        <v>0.22900000000000001</v>
      </c>
      <c r="AE30" s="139">
        <v>0.16</v>
      </c>
      <c r="AF30" s="258">
        <v>0.215</v>
      </c>
      <c r="AG30" s="259">
        <v>6.2E-2</v>
      </c>
    </row>
    <row r="31" spans="1:37" outlineLevel="1">
      <c r="A31" s="219" t="s">
        <v>118</v>
      </c>
      <c r="B31" s="220">
        <v>0</v>
      </c>
      <c r="C31" s="220">
        <v>0</v>
      </c>
      <c r="D31" s="220">
        <v>0</v>
      </c>
      <c r="E31" s="220">
        <v>0</v>
      </c>
      <c r="F31" s="221">
        <v>0</v>
      </c>
      <c r="G31" s="220">
        <v>1</v>
      </c>
      <c r="H31" s="220">
        <v>0</v>
      </c>
      <c r="I31" s="220">
        <v>1</v>
      </c>
      <c r="J31" s="220">
        <v>0</v>
      </c>
      <c r="K31" s="221">
        <v>2</v>
      </c>
      <c r="L31" s="220">
        <v>-2</v>
      </c>
      <c r="M31" s="220">
        <v>0</v>
      </c>
      <c r="N31" s="220">
        <v>-2</v>
      </c>
      <c r="O31" s="220">
        <v>-3</v>
      </c>
      <c r="P31" s="221">
        <v>-7</v>
      </c>
      <c r="Q31" s="222">
        <v>-2</v>
      </c>
      <c r="R31" s="222">
        <v>-4</v>
      </c>
      <c r="S31" s="222">
        <v>18</v>
      </c>
      <c r="T31" s="222">
        <v>24</v>
      </c>
      <c r="U31" s="221">
        <v>36</v>
      </c>
      <c r="V31" s="222">
        <v>0</v>
      </c>
      <c r="W31" s="222">
        <v>35</v>
      </c>
      <c r="X31" s="222">
        <v>-20</v>
      </c>
      <c r="Y31" s="222">
        <v>-28</v>
      </c>
      <c r="Z31" s="221">
        <v>-13</v>
      </c>
      <c r="AA31" s="220">
        <v>0</v>
      </c>
      <c r="AB31" s="220">
        <v>-34</v>
      </c>
      <c r="AC31" s="220">
        <v>1</v>
      </c>
      <c r="AD31" s="220">
        <v>23</v>
      </c>
      <c r="AE31" s="224">
        <v>-10</v>
      </c>
      <c r="AF31" s="256">
        <v>2</v>
      </c>
      <c r="AG31" s="257">
        <v>0</v>
      </c>
    </row>
    <row r="32" spans="1:37" s="229" customFormat="1" ht="14.5" customHeight="1" outlineLevel="1">
      <c r="A32" s="136" t="s">
        <v>116</v>
      </c>
      <c r="B32" s="123">
        <v>0</v>
      </c>
      <c r="C32" s="123">
        <v>0</v>
      </c>
      <c r="D32" s="123">
        <v>0</v>
      </c>
      <c r="E32" s="123">
        <v>0</v>
      </c>
      <c r="F32" s="137">
        <v>0</v>
      </c>
      <c r="G32" s="123">
        <v>2.1999999999999999E-2</v>
      </c>
      <c r="H32" s="123">
        <v>0</v>
      </c>
      <c r="I32" s="123">
        <v>1.2999999999999999E-2</v>
      </c>
      <c r="J32" s="123">
        <v>0</v>
      </c>
      <c r="K32" s="137">
        <v>8.0000000000000002E-3</v>
      </c>
      <c r="L32" s="123">
        <v>-0.02</v>
      </c>
      <c r="M32" s="123">
        <v>0</v>
      </c>
      <c r="N32" s="123">
        <v>-1.4E-2</v>
      </c>
      <c r="O32" s="123">
        <v>-1.9E-2</v>
      </c>
      <c r="P32" s="137">
        <v>-1.2999999999999999E-2</v>
      </c>
      <c r="Q32" s="138">
        <v>-1.2999999999999999E-2</v>
      </c>
      <c r="R32" s="138">
        <v>-1.9E-2</v>
      </c>
      <c r="S32" s="138">
        <v>8.5999999999999993E-2</v>
      </c>
      <c r="T32" s="138">
        <v>0.14000000000000001</v>
      </c>
      <c r="U32" s="137">
        <v>4.7E-2</v>
      </c>
      <c r="V32" s="138">
        <v>0</v>
      </c>
      <c r="W32" s="138">
        <v>0.23599999999999999</v>
      </c>
      <c r="X32" s="138">
        <v>-0.124</v>
      </c>
      <c r="Y32" s="138">
        <v>-0.16400000000000001</v>
      </c>
      <c r="Z32" s="137">
        <v>-2.1000000000000001E-2</v>
      </c>
      <c r="AA32" s="123">
        <v>0</v>
      </c>
      <c r="AB32" s="123">
        <v>-0.20599999999999999</v>
      </c>
      <c r="AC32" s="123">
        <v>8.9999999999999993E-3</v>
      </c>
      <c r="AD32" s="123">
        <v>0.17599999999999999</v>
      </c>
      <c r="AE32" s="139">
        <v>-1.9E-2</v>
      </c>
      <c r="AF32" s="258">
        <v>1.7000000000000001E-2</v>
      </c>
      <c r="AG32" s="259">
        <v>0</v>
      </c>
    </row>
    <row r="33" spans="1:34">
      <c r="A33" s="214" t="s">
        <v>119</v>
      </c>
      <c r="B33" s="215">
        <v>45</v>
      </c>
      <c r="C33" s="215">
        <v>56</v>
      </c>
      <c r="D33" s="215">
        <v>78</v>
      </c>
      <c r="E33" s="215">
        <v>82</v>
      </c>
      <c r="F33" s="216">
        <v>261</v>
      </c>
      <c r="G33" s="215">
        <v>101</v>
      </c>
      <c r="H33" s="215">
        <v>138</v>
      </c>
      <c r="I33" s="215">
        <v>143</v>
      </c>
      <c r="J33" s="215">
        <v>160</v>
      </c>
      <c r="K33" s="216">
        <v>542</v>
      </c>
      <c r="L33" s="215">
        <v>160</v>
      </c>
      <c r="M33" s="215">
        <v>216</v>
      </c>
      <c r="N33" s="215">
        <v>210</v>
      </c>
      <c r="O33" s="215">
        <v>172</v>
      </c>
      <c r="P33" s="216">
        <v>758</v>
      </c>
      <c r="Q33" s="217">
        <v>150</v>
      </c>
      <c r="R33" s="217">
        <v>148</v>
      </c>
      <c r="S33" s="217">
        <v>161</v>
      </c>
      <c r="T33" s="217">
        <v>171</v>
      </c>
      <c r="U33" s="216">
        <v>630</v>
      </c>
      <c r="V33" s="217">
        <v>114</v>
      </c>
      <c r="W33" s="217">
        <v>165</v>
      </c>
      <c r="X33" s="217">
        <v>114</v>
      </c>
      <c r="Y33" s="217">
        <v>131</v>
      </c>
      <c r="Z33" s="216">
        <v>524</v>
      </c>
      <c r="AA33" s="215">
        <v>121</v>
      </c>
      <c r="AB33" s="215">
        <v>145</v>
      </c>
      <c r="AC33" s="215">
        <v>160</v>
      </c>
      <c r="AD33" s="215">
        <v>167</v>
      </c>
      <c r="AE33" s="218">
        <v>593</v>
      </c>
      <c r="AF33" s="260">
        <v>139</v>
      </c>
      <c r="AG33" s="261">
        <v>179</v>
      </c>
    </row>
    <row r="34" spans="1:34" s="230" customFormat="1">
      <c r="A34" s="145" t="s">
        <v>116</v>
      </c>
      <c r="B34" s="146">
        <v>-2.1999999999999999E-2</v>
      </c>
      <c r="C34" s="146">
        <v>9.8000000000000004E-2</v>
      </c>
      <c r="D34" s="146">
        <v>0.52900000000000003</v>
      </c>
      <c r="E34" s="146">
        <v>0.36699999999999999</v>
      </c>
      <c r="F34" s="147">
        <v>0.255</v>
      </c>
      <c r="G34" s="146">
        <v>1.244</v>
      </c>
      <c r="H34" s="146">
        <v>1.464</v>
      </c>
      <c r="I34" s="146">
        <v>0.83299999999999996</v>
      </c>
      <c r="J34" s="146">
        <v>0.95099999999999996</v>
      </c>
      <c r="K34" s="147">
        <v>1.077</v>
      </c>
      <c r="L34" s="146">
        <v>0.58399999999999996</v>
      </c>
      <c r="M34" s="146">
        <v>0.56499999999999995</v>
      </c>
      <c r="N34" s="146">
        <v>0.46899999999999997</v>
      </c>
      <c r="O34" s="146">
        <v>7.4999999999999997E-2</v>
      </c>
      <c r="P34" s="147">
        <v>0.39900000000000002</v>
      </c>
      <c r="Q34" s="148">
        <v>-6.3E-2</v>
      </c>
      <c r="R34" s="148">
        <v>-0.315</v>
      </c>
      <c r="S34" s="148">
        <v>-0.23300000000000001</v>
      </c>
      <c r="T34" s="148">
        <v>-6.0000000000000001E-3</v>
      </c>
      <c r="U34" s="147">
        <v>-0.16900000000000001</v>
      </c>
      <c r="V34" s="148">
        <v>-0.24</v>
      </c>
      <c r="W34" s="148">
        <v>0.115</v>
      </c>
      <c r="X34" s="148">
        <v>-0.29199999999999998</v>
      </c>
      <c r="Y34" s="148">
        <v>-0.23400000000000001</v>
      </c>
      <c r="Z34" s="147">
        <v>-0.16800000000000001</v>
      </c>
      <c r="AA34" s="146">
        <v>6.0999999999999999E-2</v>
      </c>
      <c r="AB34" s="146">
        <v>-0.121</v>
      </c>
      <c r="AC34" s="146">
        <v>0.40400000000000003</v>
      </c>
      <c r="AD34" s="146">
        <v>0.27500000000000002</v>
      </c>
      <c r="AE34" s="149">
        <v>0.13200000000000001</v>
      </c>
      <c r="AF34" s="262">
        <v>0.14899999999999999</v>
      </c>
      <c r="AG34" s="263">
        <v>0.23400000000000001</v>
      </c>
      <c r="AH34" s="124"/>
    </row>
    <row r="35" spans="1:34">
      <c r="A35" s="122" t="s">
        <v>122</v>
      </c>
      <c r="B35" s="151"/>
      <c r="C35" s="151"/>
      <c r="D35" s="151"/>
      <c r="E35" s="151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</row>
    <row r="36" spans="1:34">
      <c r="A36" s="122"/>
      <c r="B36" s="151"/>
      <c r="C36" s="151"/>
      <c r="D36" s="151"/>
      <c r="E36" s="151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</row>
    <row r="37" spans="1:34" ht="47">
      <c r="A37" s="154" t="s">
        <v>124</v>
      </c>
      <c r="B37" s="125"/>
      <c r="C37" s="125"/>
      <c r="D37" s="125"/>
      <c r="E37" s="125"/>
      <c r="F37" s="125"/>
      <c r="G37" s="125"/>
      <c r="H37" s="126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7"/>
      <c r="AF37" s="125"/>
      <c r="AG37" s="155"/>
    </row>
    <row r="38" spans="1:34" ht="15.5" hidden="1">
      <c r="A38" s="158"/>
      <c r="B38" s="155"/>
      <c r="C38" s="155"/>
      <c r="D38" s="155"/>
      <c r="E38" s="155"/>
      <c r="F38" s="155"/>
      <c r="G38" s="155"/>
      <c r="H38" s="156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</row>
    <row r="39" spans="1:34">
      <c r="A39" s="233" t="s">
        <v>4</v>
      </c>
      <c r="B39" s="155"/>
      <c r="C39" s="155"/>
      <c r="D39" s="155"/>
      <c r="E39" s="155"/>
      <c r="F39" s="155"/>
      <c r="G39" s="155"/>
      <c r="H39" s="156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7"/>
      <c r="AF39" s="155"/>
      <c r="AG39" s="155"/>
    </row>
    <row r="40" spans="1:34">
      <c r="A40" s="128"/>
      <c r="B40" s="129" t="s">
        <v>6</v>
      </c>
      <c r="C40" s="129" t="s">
        <v>7</v>
      </c>
      <c r="D40" s="129" t="s">
        <v>8</v>
      </c>
      <c r="E40" s="129" t="s">
        <v>9</v>
      </c>
      <c r="F40" s="129" t="s">
        <v>10</v>
      </c>
      <c r="G40" s="129" t="s">
        <v>11</v>
      </c>
      <c r="H40" s="129" t="s">
        <v>12</v>
      </c>
      <c r="I40" s="129" t="s">
        <v>13</v>
      </c>
      <c r="J40" s="129" t="s">
        <v>14</v>
      </c>
      <c r="K40" s="129" t="s">
        <v>15</v>
      </c>
      <c r="L40" s="129" t="s">
        <v>16</v>
      </c>
      <c r="M40" s="129" t="s">
        <v>17</v>
      </c>
      <c r="N40" s="129" t="s">
        <v>18</v>
      </c>
      <c r="O40" s="129" t="s">
        <v>19</v>
      </c>
      <c r="P40" s="129" t="s">
        <v>20</v>
      </c>
      <c r="Q40" s="129" t="s">
        <v>21</v>
      </c>
      <c r="R40" s="129" t="s">
        <v>22</v>
      </c>
      <c r="S40" s="129" t="s">
        <v>23</v>
      </c>
      <c r="T40" s="129" t="s">
        <v>24</v>
      </c>
      <c r="U40" s="129" t="s">
        <v>25</v>
      </c>
      <c r="V40" s="129" t="s">
        <v>26</v>
      </c>
      <c r="W40" s="129" t="s">
        <v>27</v>
      </c>
      <c r="X40" s="129" t="s">
        <v>28</v>
      </c>
      <c r="Y40" s="129" t="s">
        <v>29</v>
      </c>
      <c r="Z40" s="129" t="s">
        <v>30</v>
      </c>
      <c r="AA40" s="129" t="s">
        <v>98</v>
      </c>
      <c r="AB40" s="129" t="s">
        <v>107</v>
      </c>
      <c r="AC40" s="129" t="s">
        <v>108</v>
      </c>
      <c r="AD40" s="129" t="s">
        <v>109</v>
      </c>
      <c r="AE40" s="130" t="s">
        <v>110</v>
      </c>
      <c r="AF40" s="250" t="s">
        <v>126</v>
      </c>
      <c r="AG40" s="251" t="s">
        <v>153</v>
      </c>
    </row>
    <row r="41" spans="1:34" s="213" customFormat="1">
      <c r="A41" s="131" t="s">
        <v>31</v>
      </c>
      <c r="B41" s="132"/>
      <c r="C41" s="133"/>
      <c r="D41" s="134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5"/>
      <c r="AF41" s="264"/>
      <c r="AG41" s="135"/>
    </row>
    <row r="42" spans="1:34" outlineLevel="1">
      <c r="A42" s="214" t="s">
        <v>114</v>
      </c>
      <c r="B42" s="215">
        <v>1019</v>
      </c>
      <c r="C42" s="215">
        <v>1021</v>
      </c>
      <c r="D42" s="215">
        <v>1025</v>
      </c>
      <c r="E42" s="215">
        <v>1057</v>
      </c>
      <c r="F42" s="216">
        <v>4122</v>
      </c>
      <c r="G42" s="215">
        <v>1068</v>
      </c>
      <c r="H42" s="215">
        <v>975</v>
      </c>
      <c r="I42" s="215">
        <v>1126</v>
      </c>
      <c r="J42" s="215">
        <v>1106</v>
      </c>
      <c r="K42" s="216">
        <v>4275</v>
      </c>
      <c r="L42" s="215">
        <v>1178</v>
      </c>
      <c r="M42" s="215">
        <v>1326</v>
      </c>
      <c r="N42" s="215">
        <v>1392</v>
      </c>
      <c r="O42" s="215">
        <v>1652</v>
      </c>
      <c r="P42" s="216">
        <v>5548</v>
      </c>
      <c r="Q42" s="217">
        <v>1691</v>
      </c>
      <c r="R42" s="217">
        <v>1779</v>
      </c>
      <c r="S42" s="217">
        <v>1752</v>
      </c>
      <c r="T42" s="217">
        <v>1658</v>
      </c>
      <c r="U42" s="216">
        <v>6880</v>
      </c>
      <c r="V42" s="215">
        <v>1648</v>
      </c>
      <c r="W42" s="215">
        <v>1575</v>
      </c>
      <c r="X42" s="215">
        <v>1459</v>
      </c>
      <c r="Y42" s="215">
        <v>1530</v>
      </c>
      <c r="Z42" s="216">
        <v>6212</v>
      </c>
      <c r="AA42" s="215">
        <v>1604</v>
      </c>
      <c r="AB42" s="215">
        <v>1662</v>
      </c>
      <c r="AC42" s="215">
        <v>1558</v>
      </c>
      <c r="AD42" s="215">
        <v>1794</v>
      </c>
      <c r="AE42" s="218">
        <v>6618</v>
      </c>
      <c r="AF42" s="260">
        <v>2005</v>
      </c>
      <c r="AG42" s="261">
        <v>2277</v>
      </c>
    </row>
    <row r="43" spans="1:34" outlineLevel="1">
      <c r="A43" s="219" t="s">
        <v>115</v>
      </c>
      <c r="B43" s="220">
        <v>20</v>
      </c>
      <c r="C43" s="220">
        <v>-101</v>
      </c>
      <c r="D43" s="220">
        <v>18</v>
      </c>
      <c r="E43" s="220">
        <v>-45</v>
      </c>
      <c r="F43" s="221">
        <v>-108</v>
      </c>
      <c r="G43" s="220">
        <v>19</v>
      </c>
      <c r="H43" s="220">
        <v>238</v>
      </c>
      <c r="I43" s="220">
        <v>97</v>
      </c>
      <c r="J43" s="220">
        <v>266</v>
      </c>
      <c r="K43" s="221">
        <v>620</v>
      </c>
      <c r="L43" s="220">
        <v>278</v>
      </c>
      <c r="M43" s="220">
        <v>262</v>
      </c>
      <c r="N43" s="220">
        <v>287</v>
      </c>
      <c r="O43" s="220">
        <v>25</v>
      </c>
      <c r="P43" s="221">
        <v>852</v>
      </c>
      <c r="Q43" s="222">
        <v>-18</v>
      </c>
      <c r="R43" s="222">
        <v>-183</v>
      </c>
      <c r="S43" s="222">
        <v>-264</v>
      </c>
      <c r="T43" s="222">
        <v>-121</v>
      </c>
      <c r="U43" s="221">
        <v>-586</v>
      </c>
      <c r="V43" s="220">
        <v>-79</v>
      </c>
      <c r="W43" s="220">
        <v>37</v>
      </c>
      <c r="X43" s="220">
        <v>43</v>
      </c>
      <c r="Y43" s="220">
        <v>4</v>
      </c>
      <c r="Z43" s="221">
        <v>5</v>
      </c>
      <c r="AA43" s="220">
        <v>36</v>
      </c>
      <c r="AB43" s="220">
        <v>64</v>
      </c>
      <c r="AC43" s="220">
        <v>105</v>
      </c>
      <c r="AD43" s="220">
        <v>169</v>
      </c>
      <c r="AE43" s="223">
        <v>374</v>
      </c>
      <c r="AF43" s="256">
        <v>203</v>
      </c>
      <c r="AG43" s="257">
        <v>315</v>
      </c>
    </row>
    <row r="44" spans="1:34" s="231" customFormat="1" outlineLevel="1">
      <c r="A44" s="136" t="s">
        <v>116</v>
      </c>
      <c r="B44" s="123">
        <v>0.02</v>
      </c>
      <c r="C44" s="123">
        <v>-9.9000000000000005E-2</v>
      </c>
      <c r="D44" s="123">
        <v>1.8000000000000002E-2</v>
      </c>
      <c r="E44" s="123">
        <v>-4.2999999999999997E-2</v>
      </c>
      <c r="F44" s="137">
        <v>-2.6000000000000002E-2</v>
      </c>
      <c r="G44" s="123">
        <v>1.7999999999999999E-2</v>
      </c>
      <c r="H44" s="123">
        <v>0.24399999999999999</v>
      </c>
      <c r="I44" s="123">
        <v>8.5999999999999993E-2</v>
      </c>
      <c r="J44" s="123">
        <v>0.24099999999999999</v>
      </c>
      <c r="K44" s="137">
        <v>0.14599999999999999</v>
      </c>
      <c r="L44" s="123">
        <v>0.23599999999999999</v>
      </c>
      <c r="M44" s="123">
        <v>0.19800000000000001</v>
      </c>
      <c r="N44" s="123">
        <v>0.20599999999999999</v>
      </c>
      <c r="O44" s="123">
        <v>1.4999999999999999E-2</v>
      </c>
      <c r="P44" s="137">
        <v>0.153</v>
      </c>
      <c r="Q44" s="138">
        <v>-1.0000000000000002E-2</v>
      </c>
      <c r="R44" s="138">
        <v>-0.10400000000000001</v>
      </c>
      <c r="S44" s="138">
        <v>-0.15100000000000002</v>
      </c>
      <c r="T44" s="138">
        <v>-7.3000000000000009E-2</v>
      </c>
      <c r="U44" s="137">
        <v>-8.6000000000000007E-2</v>
      </c>
      <c r="V44" s="123">
        <v>-4.8000000000000001E-2</v>
      </c>
      <c r="W44" s="123">
        <v>2.4E-2</v>
      </c>
      <c r="X44" s="123">
        <v>3.0000000000000006E-2</v>
      </c>
      <c r="Y44" s="123">
        <v>2.9999999999999758E-3</v>
      </c>
      <c r="Z44" s="137">
        <v>1.0000000000000035E-3</v>
      </c>
      <c r="AA44" s="123">
        <v>2.2999999999999996E-2</v>
      </c>
      <c r="AB44" s="123">
        <v>3.7999999999999985E-2</v>
      </c>
      <c r="AC44" s="123">
        <v>6.6999999999999948E-2</v>
      </c>
      <c r="AD44" s="123">
        <v>9.3999999999999972E-2</v>
      </c>
      <c r="AE44" s="139">
        <v>5.6000000000000001E-2</v>
      </c>
      <c r="AF44" s="258">
        <v>0.10100000000000001</v>
      </c>
      <c r="AG44" s="259">
        <v>0.13800000000000001</v>
      </c>
    </row>
    <row r="45" spans="1:34" outlineLevel="1">
      <c r="A45" s="219" t="s">
        <v>117</v>
      </c>
      <c r="B45" s="220">
        <v>29</v>
      </c>
      <c r="C45" s="220">
        <v>55</v>
      </c>
      <c r="D45" s="220">
        <v>83</v>
      </c>
      <c r="E45" s="220">
        <v>94</v>
      </c>
      <c r="F45" s="221">
        <v>261</v>
      </c>
      <c r="G45" s="220">
        <v>96</v>
      </c>
      <c r="H45" s="220">
        <v>108</v>
      </c>
      <c r="I45" s="220">
        <v>167</v>
      </c>
      <c r="J45" s="220">
        <v>280</v>
      </c>
      <c r="K45" s="221">
        <v>651</v>
      </c>
      <c r="L45" s="220">
        <v>242</v>
      </c>
      <c r="M45" s="220">
        <v>199</v>
      </c>
      <c r="N45" s="220">
        <v>94</v>
      </c>
      <c r="O45" s="220">
        <v>1</v>
      </c>
      <c r="P45" s="221">
        <v>536</v>
      </c>
      <c r="Q45" s="222">
        <v>17</v>
      </c>
      <c r="R45" s="222">
        <v>19</v>
      </c>
      <c r="S45" s="222">
        <v>8</v>
      </c>
      <c r="T45" s="222">
        <v>8</v>
      </c>
      <c r="U45" s="221">
        <v>52</v>
      </c>
      <c r="V45" s="220">
        <v>30</v>
      </c>
      <c r="W45" s="220">
        <v>48</v>
      </c>
      <c r="X45" s="220">
        <v>44</v>
      </c>
      <c r="Y45" s="220">
        <v>258</v>
      </c>
      <c r="Z45" s="221">
        <v>380</v>
      </c>
      <c r="AA45" s="220">
        <v>360</v>
      </c>
      <c r="AB45" s="220">
        <v>538</v>
      </c>
      <c r="AC45" s="220">
        <v>629</v>
      </c>
      <c r="AD45" s="220">
        <v>344</v>
      </c>
      <c r="AE45" s="224">
        <v>1871</v>
      </c>
      <c r="AF45" s="256">
        <v>194</v>
      </c>
      <c r="AG45" s="257">
        <v>56</v>
      </c>
    </row>
    <row r="46" spans="1:34" s="231" customFormat="1" outlineLevel="1">
      <c r="A46" s="136" t="s">
        <v>116</v>
      </c>
      <c r="B46" s="123">
        <v>2.8000000000000001E-2</v>
      </c>
      <c r="C46" s="123">
        <v>5.3999999999999999E-2</v>
      </c>
      <c r="D46" s="123">
        <v>8.1000000000000003E-2</v>
      </c>
      <c r="E46" s="123">
        <v>8.8999999999999996E-2</v>
      </c>
      <c r="F46" s="137">
        <v>6.3E-2</v>
      </c>
      <c r="G46" s="123">
        <v>0.09</v>
      </c>
      <c r="H46" s="123">
        <v>0.111</v>
      </c>
      <c r="I46" s="123">
        <v>0.14799999999999999</v>
      </c>
      <c r="J46" s="123">
        <v>0.253</v>
      </c>
      <c r="K46" s="137">
        <v>0.152</v>
      </c>
      <c r="L46" s="123">
        <v>0.20499999999999999</v>
      </c>
      <c r="M46" s="123">
        <v>0.15</v>
      </c>
      <c r="N46" s="123">
        <v>6.8000000000000005E-2</v>
      </c>
      <c r="O46" s="123">
        <v>1E-3</v>
      </c>
      <c r="P46" s="137">
        <v>9.7000000000000003E-2</v>
      </c>
      <c r="Q46" s="138">
        <v>0.01</v>
      </c>
      <c r="R46" s="138">
        <v>1.0999999999999999E-2</v>
      </c>
      <c r="S46" s="138">
        <v>5.0000000000000001E-3</v>
      </c>
      <c r="T46" s="138">
        <v>5.0000000000000001E-3</v>
      </c>
      <c r="U46" s="137">
        <v>8.0000000000000002E-3</v>
      </c>
      <c r="V46" s="123">
        <v>1.7999999999999999E-2</v>
      </c>
      <c r="W46" s="123">
        <v>0.03</v>
      </c>
      <c r="X46" s="123">
        <v>0.03</v>
      </c>
      <c r="Y46" s="123">
        <v>0.16900000000000001</v>
      </c>
      <c r="Z46" s="137">
        <v>6.0999999999999999E-2</v>
      </c>
      <c r="AA46" s="123">
        <v>0.224</v>
      </c>
      <c r="AB46" s="123">
        <v>0.32400000000000001</v>
      </c>
      <c r="AC46" s="123">
        <v>0.40400000000000003</v>
      </c>
      <c r="AD46" s="123">
        <v>0.192</v>
      </c>
      <c r="AE46" s="139">
        <v>0.28299999999999997</v>
      </c>
      <c r="AF46" s="258">
        <v>9.7000000000000003E-2</v>
      </c>
      <c r="AG46" s="259">
        <v>2.5000000000000001E-2</v>
      </c>
    </row>
    <row r="47" spans="1:34" outlineLevel="1">
      <c r="A47" s="219" t="s">
        <v>118</v>
      </c>
      <c r="B47" s="220">
        <v>0</v>
      </c>
      <c r="C47" s="220">
        <v>0</v>
      </c>
      <c r="D47" s="220">
        <v>0</v>
      </c>
      <c r="E47" s="220">
        <v>0</v>
      </c>
      <c r="F47" s="221">
        <v>0</v>
      </c>
      <c r="G47" s="220">
        <v>-5</v>
      </c>
      <c r="H47" s="220">
        <v>5</v>
      </c>
      <c r="I47" s="220">
        <v>2</v>
      </c>
      <c r="J47" s="220">
        <v>0</v>
      </c>
      <c r="K47" s="221">
        <v>2</v>
      </c>
      <c r="L47" s="220">
        <v>-31</v>
      </c>
      <c r="M47" s="220">
        <v>-33</v>
      </c>
      <c r="N47" s="220">
        <v>-43</v>
      </c>
      <c r="O47" s="220">
        <v>-51</v>
      </c>
      <c r="P47" s="221">
        <v>-158</v>
      </c>
      <c r="Q47" s="222">
        <v>-42</v>
      </c>
      <c r="R47" s="222">
        <v>-40</v>
      </c>
      <c r="S47" s="222">
        <v>-37</v>
      </c>
      <c r="T47" s="222">
        <v>-15</v>
      </c>
      <c r="U47" s="221">
        <v>-134</v>
      </c>
      <c r="V47" s="220">
        <v>5</v>
      </c>
      <c r="W47" s="220">
        <v>2</v>
      </c>
      <c r="X47" s="220">
        <v>12</v>
      </c>
      <c r="Y47" s="220">
        <v>2</v>
      </c>
      <c r="Z47" s="221">
        <v>21</v>
      </c>
      <c r="AA47" s="220">
        <v>5</v>
      </c>
      <c r="AB47" s="220">
        <v>13</v>
      </c>
      <c r="AC47" s="220">
        <v>4</v>
      </c>
      <c r="AD47" s="220">
        <v>8</v>
      </c>
      <c r="AE47" s="224">
        <v>30</v>
      </c>
      <c r="AF47" s="256">
        <v>8</v>
      </c>
      <c r="AG47" s="257">
        <v>1</v>
      </c>
    </row>
    <row r="48" spans="1:34" s="231" customFormat="1" outlineLevel="1">
      <c r="A48" s="136" t="s">
        <v>116</v>
      </c>
      <c r="B48" s="123">
        <v>0</v>
      </c>
      <c r="C48" s="123">
        <v>0</v>
      </c>
      <c r="D48" s="123">
        <v>0</v>
      </c>
      <c r="E48" s="123">
        <v>0</v>
      </c>
      <c r="F48" s="137">
        <v>0</v>
      </c>
      <c r="G48" s="123">
        <v>-5.0000000000000001E-3</v>
      </c>
      <c r="H48" s="123">
        <v>5.0000000000000001E-3</v>
      </c>
      <c r="I48" s="123">
        <v>2E-3</v>
      </c>
      <c r="J48" s="123">
        <v>0</v>
      </c>
      <c r="K48" s="137">
        <v>0</v>
      </c>
      <c r="L48" s="123">
        <v>-2.5999999999999999E-2</v>
      </c>
      <c r="M48" s="123">
        <v>-2.5000000000000001E-2</v>
      </c>
      <c r="N48" s="123">
        <v>-3.1E-2</v>
      </c>
      <c r="O48" s="123">
        <v>-3.1E-2</v>
      </c>
      <c r="P48" s="137">
        <v>-2.8000000000000001E-2</v>
      </c>
      <c r="Q48" s="138">
        <v>-2.5000000000000001E-2</v>
      </c>
      <c r="R48" s="138">
        <v>-2.1999999999999999E-2</v>
      </c>
      <c r="S48" s="138">
        <v>-2.1000000000000001E-2</v>
      </c>
      <c r="T48" s="138">
        <v>-8.9999999999999993E-3</v>
      </c>
      <c r="U48" s="137">
        <v>-1.9E-2</v>
      </c>
      <c r="V48" s="123">
        <v>3.0000000000000001E-3</v>
      </c>
      <c r="W48" s="123">
        <v>1E-3</v>
      </c>
      <c r="X48" s="123">
        <v>8.0000000000000002E-3</v>
      </c>
      <c r="Y48" s="123">
        <v>1E-3</v>
      </c>
      <c r="Z48" s="137">
        <v>3.0000000000000001E-3</v>
      </c>
      <c r="AA48" s="123">
        <v>3.0000000000000001E-3</v>
      </c>
      <c r="AB48" s="123">
        <v>8.0000000000000002E-3</v>
      </c>
      <c r="AC48" s="123">
        <v>3.0000000000000001E-3</v>
      </c>
      <c r="AD48" s="123">
        <v>4.0000000000000001E-3</v>
      </c>
      <c r="AE48" s="139">
        <v>5.0000000000000001E-3</v>
      </c>
      <c r="AF48" s="258">
        <v>4.0000000000000001E-3</v>
      </c>
      <c r="AG48" s="259">
        <v>0</v>
      </c>
    </row>
    <row r="49" spans="1:37">
      <c r="A49" s="214" t="s">
        <v>119</v>
      </c>
      <c r="B49" s="215">
        <v>1068</v>
      </c>
      <c r="C49" s="215">
        <v>975</v>
      </c>
      <c r="D49" s="215">
        <v>1126</v>
      </c>
      <c r="E49" s="215">
        <v>1106</v>
      </c>
      <c r="F49" s="216">
        <v>4275</v>
      </c>
      <c r="G49" s="215">
        <v>1178</v>
      </c>
      <c r="H49" s="215">
        <v>1326</v>
      </c>
      <c r="I49" s="215">
        <v>1392</v>
      </c>
      <c r="J49" s="215">
        <v>1652</v>
      </c>
      <c r="K49" s="216">
        <v>5548</v>
      </c>
      <c r="L49" s="215">
        <v>1667</v>
      </c>
      <c r="M49" s="215">
        <v>1754</v>
      </c>
      <c r="N49" s="215">
        <v>1730</v>
      </c>
      <c r="O49" s="215">
        <v>1627</v>
      </c>
      <c r="P49" s="216">
        <v>6778</v>
      </c>
      <c r="Q49" s="217">
        <v>1648</v>
      </c>
      <c r="R49" s="217">
        <v>1575</v>
      </c>
      <c r="S49" s="217">
        <v>1459</v>
      </c>
      <c r="T49" s="217">
        <v>1530</v>
      </c>
      <c r="U49" s="216">
        <v>6212</v>
      </c>
      <c r="V49" s="215">
        <v>1604</v>
      </c>
      <c r="W49" s="215">
        <v>1662</v>
      </c>
      <c r="X49" s="215">
        <v>1558</v>
      </c>
      <c r="Y49" s="215">
        <v>1794</v>
      </c>
      <c r="Z49" s="216">
        <v>6618</v>
      </c>
      <c r="AA49" s="215">
        <v>2005</v>
      </c>
      <c r="AB49" s="215">
        <v>2277</v>
      </c>
      <c r="AC49" s="215">
        <v>2296</v>
      </c>
      <c r="AD49" s="215">
        <v>2315</v>
      </c>
      <c r="AE49" s="218">
        <v>8893</v>
      </c>
      <c r="AF49" s="260">
        <v>2410</v>
      </c>
      <c r="AG49" s="261">
        <v>2649</v>
      </c>
    </row>
    <row r="50" spans="1:37" s="230" customFormat="1">
      <c r="A50" s="140" t="s">
        <v>116</v>
      </c>
      <c r="B50" s="141">
        <v>4.8000000000000001E-2</v>
      </c>
      <c r="C50" s="141">
        <v>-4.4999999999999998E-2</v>
      </c>
      <c r="D50" s="141">
        <v>9.9000000000000005E-2</v>
      </c>
      <c r="E50" s="141">
        <v>4.5999999999999999E-2</v>
      </c>
      <c r="F50" s="142">
        <v>3.6999999999999998E-2</v>
      </c>
      <c r="G50" s="141">
        <v>0.10299999999999999</v>
      </c>
      <c r="H50" s="141">
        <v>0.36</v>
      </c>
      <c r="I50" s="141">
        <v>0.23599999999999999</v>
      </c>
      <c r="J50" s="141">
        <v>0.49399999999999999</v>
      </c>
      <c r="K50" s="142">
        <v>0.29799999999999999</v>
      </c>
      <c r="L50" s="141">
        <v>0.41499999999999998</v>
      </c>
      <c r="M50" s="141">
        <v>0.32300000000000001</v>
      </c>
      <c r="N50" s="141">
        <v>0.24299999999999999</v>
      </c>
      <c r="O50" s="141">
        <v>-1.4999999999999999E-2</v>
      </c>
      <c r="P50" s="142">
        <v>0.222</v>
      </c>
      <c r="Q50" s="143">
        <v>-2.5000000000000001E-2</v>
      </c>
      <c r="R50" s="143">
        <v>-0.115</v>
      </c>
      <c r="S50" s="143">
        <v>-0.16700000000000001</v>
      </c>
      <c r="T50" s="143">
        <v>-7.6999999999999999E-2</v>
      </c>
      <c r="U50" s="142">
        <v>-9.7000000000000003E-2</v>
      </c>
      <c r="V50" s="141">
        <v>-2.7E-2</v>
      </c>
      <c r="W50" s="141">
        <v>5.5E-2</v>
      </c>
      <c r="X50" s="141">
        <v>6.8000000000000005E-2</v>
      </c>
      <c r="Y50" s="141">
        <v>0.17299999999999999</v>
      </c>
      <c r="Z50" s="142">
        <v>6.5000000000000002E-2</v>
      </c>
      <c r="AA50" s="141">
        <v>0.25</v>
      </c>
      <c r="AB50" s="141">
        <v>0.37</v>
      </c>
      <c r="AC50" s="141">
        <v>0.47399999999999998</v>
      </c>
      <c r="AD50" s="141">
        <v>0.28999999999999998</v>
      </c>
      <c r="AE50" s="144">
        <v>0.34399999999999997</v>
      </c>
      <c r="AF50" s="262">
        <v>0.20200000000000001</v>
      </c>
      <c r="AG50" s="263">
        <v>0.16300000000000001</v>
      </c>
      <c r="AH50" s="124"/>
    </row>
    <row r="51" spans="1:37" s="228" customFormat="1">
      <c r="A51" s="131" t="s">
        <v>33</v>
      </c>
      <c r="B51" s="132"/>
      <c r="C51" s="133"/>
      <c r="D51" s="134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5"/>
      <c r="AF51" s="264"/>
      <c r="AG51" s="135"/>
    </row>
    <row r="52" spans="1:37" outlineLevel="1">
      <c r="A52" s="214" t="s">
        <v>114</v>
      </c>
      <c r="B52" s="215">
        <v>185</v>
      </c>
      <c r="C52" s="215">
        <v>196</v>
      </c>
      <c r="D52" s="215">
        <v>188</v>
      </c>
      <c r="E52" s="215">
        <v>213</v>
      </c>
      <c r="F52" s="216">
        <v>782</v>
      </c>
      <c r="G52" s="215">
        <v>212</v>
      </c>
      <c r="H52" s="215">
        <v>233</v>
      </c>
      <c r="I52" s="215">
        <v>257</v>
      </c>
      <c r="J52" s="215">
        <v>277</v>
      </c>
      <c r="K52" s="216">
        <v>979</v>
      </c>
      <c r="L52" s="215">
        <v>239</v>
      </c>
      <c r="M52" s="215">
        <v>269</v>
      </c>
      <c r="N52" s="215">
        <v>282</v>
      </c>
      <c r="O52" s="215">
        <v>352</v>
      </c>
      <c r="P52" s="216">
        <v>1142</v>
      </c>
      <c r="Q52" s="217">
        <v>352</v>
      </c>
      <c r="R52" s="217">
        <v>383</v>
      </c>
      <c r="S52" s="217">
        <v>355</v>
      </c>
      <c r="T52" s="217">
        <v>356</v>
      </c>
      <c r="U52" s="216">
        <v>1446</v>
      </c>
      <c r="V52" s="217">
        <v>348</v>
      </c>
      <c r="W52" s="217">
        <v>360</v>
      </c>
      <c r="X52" s="217">
        <v>329</v>
      </c>
      <c r="Y52" s="217">
        <v>349</v>
      </c>
      <c r="Z52" s="216">
        <v>1386</v>
      </c>
      <c r="AA52" s="215">
        <v>347</v>
      </c>
      <c r="AB52" s="215">
        <v>357</v>
      </c>
      <c r="AC52" s="215">
        <v>325</v>
      </c>
      <c r="AD52" s="215">
        <v>418</v>
      </c>
      <c r="AE52" s="218">
        <v>1447</v>
      </c>
      <c r="AF52" s="254">
        <v>454</v>
      </c>
      <c r="AG52" s="255">
        <v>520</v>
      </c>
    </row>
    <row r="53" spans="1:37" outlineLevel="1">
      <c r="A53" s="219" t="s">
        <v>115</v>
      </c>
      <c r="B53" s="220">
        <v>14</v>
      </c>
      <c r="C53" s="220">
        <v>6</v>
      </c>
      <c r="D53" s="220">
        <v>33</v>
      </c>
      <c r="E53" s="220">
        <v>24</v>
      </c>
      <c r="F53" s="221">
        <v>77</v>
      </c>
      <c r="G53" s="220">
        <v>17</v>
      </c>
      <c r="H53" s="220">
        <v>35</v>
      </c>
      <c r="I53" s="220">
        <v>11</v>
      </c>
      <c r="J53" s="220">
        <v>40</v>
      </c>
      <c r="K53" s="221">
        <v>103</v>
      </c>
      <c r="L53" s="220">
        <v>51</v>
      </c>
      <c r="M53" s="220">
        <v>57</v>
      </c>
      <c r="N53" s="220">
        <v>41</v>
      </c>
      <c r="O53" s="220">
        <v>-6</v>
      </c>
      <c r="P53" s="221">
        <v>143</v>
      </c>
      <c r="Q53" s="222">
        <v>-6</v>
      </c>
      <c r="R53" s="222">
        <v>-24</v>
      </c>
      <c r="S53" s="222">
        <v>-26</v>
      </c>
      <c r="T53" s="222">
        <v>-12</v>
      </c>
      <c r="U53" s="221">
        <v>-68</v>
      </c>
      <c r="V53" s="222">
        <v>-11</v>
      </c>
      <c r="W53" s="222">
        <v>-17</v>
      </c>
      <c r="X53" s="222">
        <v>-18</v>
      </c>
      <c r="Y53" s="222">
        <v>-9</v>
      </c>
      <c r="Z53" s="221">
        <v>-55</v>
      </c>
      <c r="AA53" s="220">
        <v>-13</v>
      </c>
      <c r="AB53" s="220">
        <v>9</v>
      </c>
      <c r="AC53" s="220">
        <v>39</v>
      </c>
      <c r="AD53" s="220">
        <v>12</v>
      </c>
      <c r="AE53" s="224">
        <v>47</v>
      </c>
      <c r="AF53" s="256">
        <v>12</v>
      </c>
      <c r="AG53" s="257">
        <v>35</v>
      </c>
    </row>
    <row r="54" spans="1:37" s="231" customFormat="1" outlineLevel="1">
      <c r="A54" s="136" t="s">
        <v>116</v>
      </c>
      <c r="B54" s="123">
        <v>7.5999999999999984E-2</v>
      </c>
      <c r="C54" s="123">
        <v>3.1E-2</v>
      </c>
      <c r="D54" s="123">
        <v>0.17599999999999999</v>
      </c>
      <c r="E54" s="123">
        <v>0.11199999999999999</v>
      </c>
      <c r="F54" s="137">
        <v>9.9000000000000005E-2</v>
      </c>
      <c r="G54" s="123">
        <v>8.1000000000000016E-2</v>
      </c>
      <c r="H54" s="123">
        <v>0.15</v>
      </c>
      <c r="I54" s="123">
        <v>4.2999999999999983E-2</v>
      </c>
      <c r="J54" s="123">
        <v>0.14400000000000002</v>
      </c>
      <c r="K54" s="137">
        <v>0.10499999999999998</v>
      </c>
      <c r="L54" s="123">
        <v>0.21400000000000002</v>
      </c>
      <c r="M54" s="123">
        <v>0.21199999999999999</v>
      </c>
      <c r="N54" s="123">
        <v>0.14599999999999999</v>
      </c>
      <c r="O54" s="123">
        <v>-1.7000000000000001E-2</v>
      </c>
      <c r="P54" s="137">
        <v>0.12499999999999999</v>
      </c>
      <c r="Q54" s="138">
        <v>-1.7000000000000001E-2</v>
      </c>
      <c r="R54" s="138">
        <v>-6.3E-2</v>
      </c>
      <c r="S54" s="138">
        <v>-7.2999999999999995E-2</v>
      </c>
      <c r="T54" s="138">
        <v>-3.4000000000000002E-2</v>
      </c>
      <c r="U54" s="137">
        <v>-4.5999999999999999E-2</v>
      </c>
      <c r="V54" s="138">
        <v>-3.2000000000000001E-2</v>
      </c>
      <c r="W54" s="138">
        <v>-4.7E-2</v>
      </c>
      <c r="X54" s="138">
        <v>-5.5000000000000007E-2</v>
      </c>
      <c r="Y54" s="138">
        <v>-2.5999999999999992E-2</v>
      </c>
      <c r="Z54" s="137">
        <v>-4.0000000000000008E-2</v>
      </c>
      <c r="AA54" s="123">
        <v>-3.8000000000000034E-2</v>
      </c>
      <c r="AB54" s="123">
        <v>2.5000000000000029E-2</v>
      </c>
      <c r="AC54" s="123">
        <v>0.11999999999999994</v>
      </c>
      <c r="AD54" s="123">
        <v>2.8999999999999998E-2</v>
      </c>
      <c r="AE54" s="139">
        <v>3.3000000000000029E-2</v>
      </c>
      <c r="AF54" s="258">
        <v>2.5999999999999999E-2</v>
      </c>
      <c r="AG54" s="259">
        <v>6.7000000000000004E-2</v>
      </c>
    </row>
    <row r="55" spans="1:37" outlineLevel="1">
      <c r="A55" s="219" t="s">
        <v>117</v>
      </c>
      <c r="B55" s="220">
        <v>13</v>
      </c>
      <c r="C55" s="220">
        <v>31</v>
      </c>
      <c r="D55" s="220">
        <v>36</v>
      </c>
      <c r="E55" s="220">
        <v>40</v>
      </c>
      <c r="F55" s="221">
        <v>120</v>
      </c>
      <c r="G55" s="220">
        <v>31</v>
      </c>
      <c r="H55" s="220">
        <v>21</v>
      </c>
      <c r="I55" s="220">
        <v>42</v>
      </c>
      <c r="J55" s="220">
        <v>81</v>
      </c>
      <c r="K55" s="221">
        <v>175</v>
      </c>
      <c r="L55" s="220">
        <v>49</v>
      </c>
      <c r="M55" s="220">
        <v>42</v>
      </c>
      <c r="N55" s="220">
        <v>21</v>
      </c>
      <c r="O55" s="220">
        <v>0</v>
      </c>
      <c r="P55" s="221">
        <v>112</v>
      </c>
      <c r="Q55" s="222">
        <v>8</v>
      </c>
      <c r="R55" s="222">
        <v>8</v>
      </c>
      <c r="S55" s="222">
        <v>6</v>
      </c>
      <c r="T55" s="222">
        <v>7</v>
      </c>
      <c r="U55" s="221">
        <v>29</v>
      </c>
      <c r="V55" s="222">
        <v>9</v>
      </c>
      <c r="W55" s="222">
        <v>14</v>
      </c>
      <c r="X55" s="222">
        <v>13</v>
      </c>
      <c r="Y55" s="222">
        <v>77</v>
      </c>
      <c r="Z55" s="221">
        <v>113</v>
      </c>
      <c r="AA55" s="220">
        <v>119</v>
      </c>
      <c r="AB55" s="220">
        <v>152</v>
      </c>
      <c r="AC55" s="220">
        <v>146</v>
      </c>
      <c r="AD55" s="220">
        <v>87</v>
      </c>
      <c r="AE55" s="224">
        <v>504</v>
      </c>
      <c r="AF55" s="256">
        <v>52</v>
      </c>
      <c r="AG55" s="257">
        <v>19</v>
      </c>
    </row>
    <row r="56" spans="1:37" s="231" customFormat="1" outlineLevel="1">
      <c r="A56" s="136" t="s">
        <v>116</v>
      </c>
      <c r="B56" s="123">
        <v>7.0000000000000007E-2</v>
      </c>
      <c r="C56" s="123">
        <v>0.158</v>
      </c>
      <c r="D56" s="123">
        <v>0.191</v>
      </c>
      <c r="E56" s="123">
        <v>0.188</v>
      </c>
      <c r="F56" s="137">
        <v>0.153</v>
      </c>
      <c r="G56" s="123">
        <v>0.14599999999999999</v>
      </c>
      <c r="H56" s="123">
        <v>0.09</v>
      </c>
      <c r="I56" s="123">
        <v>0.16300000000000001</v>
      </c>
      <c r="J56" s="123">
        <v>0.29199999999999998</v>
      </c>
      <c r="K56" s="137">
        <v>0.17899999999999999</v>
      </c>
      <c r="L56" s="123">
        <v>0.20499999999999999</v>
      </c>
      <c r="M56" s="123">
        <v>0.156</v>
      </c>
      <c r="N56" s="123">
        <v>7.3999999999999996E-2</v>
      </c>
      <c r="O56" s="123">
        <v>0</v>
      </c>
      <c r="P56" s="137">
        <v>9.8000000000000004E-2</v>
      </c>
      <c r="Q56" s="138">
        <v>2.3E-2</v>
      </c>
      <c r="R56" s="138">
        <v>2.1000000000000001E-2</v>
      </c>
      <c r="S56" s="138">
        <v>1.7000000000000001E-2</v>
      </c>
      <c r="T56" s="138">
        <v>0.02</v>
      </c>
      <c r="U56" s="137">
        <v>0.02</v>
      </c>
      <c r="V56" s="138">
        <v>2.5999999999999999E-2</v>
      </c>
      <c r="W56" s="138">
        <v>3.9E-2</v>
      </c>
      <c r="X56" s="138">
        <v>0.04</v>
      </c>
      <c r="Y56" s="138">
        <v>0.221</v>
      </c>
      <c r="Z56" s="137">
        <v>8.2000000000000003E-2</v>
      </c>
      <c r="AA56" s="123">
        <v>0.34300000000000003</v>
      </c>
      <c r="AB56" s="123">
        <v>0.42599999999999999</v>
      </c>
      <c r="AC56" s="123">
        <v>0.44900000000000001</v>
      </c>
      <c r="AD56" s="123">
        <v>0.20799999999999999</v>
      </c>
      <c r="AE56" s="139">
        <v>0.34799999999999998</v>
      </c>
      <c r="AF56" s="258">
        <v>0.115</v>
      </c>
      <c r="AG56" s="259">
        <v>3.6999999999999998E-2</v>
      </c>
    </row>
    <row r="57" spans="1:37" outlineLevel="1">
      <c r="A57" s="219" t="s">
        <v>118</v>
      </c>
      <c r="B57" s="220">
        <v>0</v>
      </c>
      <c r="C57" s="220">
        <v>0</v>
      </c>
      <c r="D57" s="220">
        <v>0</v>
      </c>
      <c r="E57" s="220">
        <v>0</v>
      </c>
      <c r="F57" s="221">
        <v>0</v>
      </c>
      <c r="G57" s="220">
        <v>-1</v>
      </c>
      <c r="H57" s="220">
        <v>2</v>
      </c>
      <c r="I57" s="220">
        <v>1</v>
      </c>
      <c r="J57" s="220">
        <v>1</v>
      </c>
      <c r="K57" s="221">
        <v>3</v>
      </c>
      <c r="L57" s="220">
        <v>-4</v>
      </c>
      <c r="M57" s="220">
        <v>-3</v>
      </c>
      <c r="N57" s="220">
        <v>-6</v>
      </c>
      <c r="O57" s="220">
        <v>-8</v>
      </c>
      <c r="P57" s="221">
        <v>-21</v>
      </c>
      <c r="Q57" s="222">
        <v>-6</v>
      </c>
      <c r="R57" s="222">
        <v>-7</v>
      </c>
      <c r="S57" s="222">
        <v>-6</v>
      </c>
      <c r="T57" s="222">
        <v>-2</v>
      </c>
      <c r="U57" s="221">
        <v>-21</v>
      </c>
      <c r="V57" s="222">
        <v>1</v>
      </c>
      <c r="W57" s="222">
        <v>0</v>
      </c>
      <c r="X57" s="222">
        <v>1</v>
      </c>
      <c r="Y57" s="222">
        <v>1</v>
      </c>
      <c r="Z57" s="221">
        <v>3</v>
      </c>
      <c r="AA57" s="220">
        <v>1</v>
      </c>
      <c r="AB57" s="220">
        <v>2</v>
      </c>
      <c r="AC57" s="220">
        <v>1</v>
      </c>
      <c r="AD57" s="220">
        <v>1</v>
      </c>
      <c r="AE57" s="224">
        <v>5</v>
      </c>
      <c r="AF57" s="256">
        <v>2</v>
      </c>
      <c r="AG57" s="257">
        <v>0</v>
      </c>
      <c r="AH57" s="227"/>
      <c r="AI57" s="227"/>
    </row>
    <row r="58" spans="1:37" s="231" customFormat="1" outlineLevel="1">
      <c r="A58" s="136" t="s">
        <v>116</v>
      </c>
      <c r="B58" s="123">
        <v>0</v>
      </c>
      <c r="C58" s="123">
        <v>0</v>
      </c>
      <c r="D58" s="123">
        <v>0</v>
      </c>
      <c r="E58" s="123">
        <v>0</v>
      </c>
      <c r="F58" s="137">
        <v>0</v>
      </c>
      <c r="G58" s="123">
        <v>-5.0000000000000001E-3</v>
      </c>
      <c r="H58" s="123">
        <v>8.9999999999999993E-3</v>
      </c>
      <c r="I58" s="123">
        <v>4.0000000000000001E-3</v>
      </c>
      <c r="J58" s="123">
        <v>4.0000000000000001E-3</v>
      </c>
      <c r="K58" s="137">
        <v>3.0000000000000001E-3</v>
      </c>
      <c r="L58" s="123">
        <v>-1.7000000000000001E-2</v>
      </c>
      <c r="M58" s="123">
        <v>-1.0999999999999999E-2</v>
      </c>
      <c r="N58" s="123">
        <v>-2.1000000000000001E-2</v>
      </c>
      <c r="O58" s="123">
        <v>-2.3E-2</v>
      </c>
      <c r="P58" s="137">
        <v>-1.7999999999999999E-2</v>
      </c>
      <c r="Q58" s="138">
        <v>-1.7000000000000001E-2</v>
      </c>
      <c r="R58" s="138">
        <v>-1.7999999999999999E-2</v>
      </c>
      <c r="S58" s="138">
        <v>-1.7000000000000001E-2</v>
      </c>
      <c r="T58" s="138">
        <v>-6.0000000000000001E-3</v>
      </c>
      <c r="U58" s="137">
        <v>-1.4999999999999999E-2</v>
      </c>
      <c r="V58" s="138">
        <v>3.0000000000000001E-3</v>
      </c>
      <c r="W58" s="138">
        <v>0</v>
      </c>
      <c r="X58" s="138">
        <v>3.0000000000000001E-3</v>
      </c>
      <c r="Y58" s="138">
        <v>3.0000000000000001E-3</v>
      </c>
      <c r="Z58" s="137">
        <v>2E-3</v>
      </c>
      <c r="AA58" s="123">
        <v>3.0000000000000001E-3</v>
      </c>
      <c r="AB58" s="123">
        <v>6.0000000000000001E-3</v>
      </c>
      <c r="AC58" s="123">
        <v>3.0000000000000001E-3</v>
      </c>
      <c r="AD58" s="123">
        <v>2E-3</v>
      </c>
      <c r="AE58" s="139">
        <v>3.0000000000000001E-3</v>
      </c>
      <c r="AF58" s="258">
        <v>4.0000000000000001E-3</v>
      </c>
      <c r="AG58" s="259">
        <v>0</v>
      </c>
    </row>
    <row r="59" spans="1:37">
      <c r="A59" s="214" t="s">
        <v>119</v>
      </c>
      <c r="B59" s="215">
        <v>212</v>
      </c>
      <c r="C59" s="215">
        <v>233</v>
      </c>
      <c r="D59" s="215">
        <v>257</v>
      </c>
      <c r="E59" s="215">
        <v>277</v>
      </c>
      <c r="F59" s="216">
        <v>979</v>
      </c>
      <c r="G59" s="215">
        <v>259</v>
      </c>
      <c r="H59" s="215">
        <v>291</v>
      </c>
      <c r="I59" s="215">
        <v>311</v>
      </c>
      <c r="J59" s="215">
        <v>399</v>
      </c>
      <c r="K59" s="216">
        <v>1260</v>
      </c>
      <c r="L59" s="215">
        <v>335</v>
      </c>
      <c r="M59" s="215">
        <v>365</v>
      </c>
      <c r="N59" s="215">
        <v>338</v>
      </c>
      <c r="O59" s="215">
        <v>338</v>
      </c>
      <c r="P59" s="216">
        <v>1376</v>
      </c>
      <c r="Q59" s="217">
        <v>348</v>
      </c>
      <c r="R59" s="217">
        <v>360</v>
      </c>
      <c r="S59" s="217">
        <v>329</v>
      </c>
      <c r="T59" s="217">
        <v>349</v>
      </c>
      <c r="U59" s="216">
        <v>1386</v>
      </c>
      <c r="V59" s="217">
        <v>347</v>
      </c>
      <c r="W59" s="217">
        <v>357</v>
      </c>
      <c r="X59" s="217">
        <v>325</v>
      </c>
      <c r="Y59" s="217">
        <v>418</v>
      </c>
      <c r="Z59" s="216">
        <v>1447</v>
      </c>
      <c r="AA59" s="215">
        <v>454</v>
      </c>
      <c r="AB59" s="215">
        <v>520</v>
      </c>
      <c r="AC59" s="215">
        <v>511</v>
      </c>
      <c r="AD59" s="215">
        <v>518</v>
      </c>
      <c r="AE59" s="218">
        <v>2003</v>
      </c>
      <c r="AF59" s="260">
        <v>520</v>
      </c>
      <c r="AG59" s="261">
        <v>574</v>
      </c>
      <c r="AI59" s="226"/>
      <c r="AJ59" s="226"/>
      <c r="AK59" s="226"/>
    </row>
    <row r="60" spans="1:37" s="230" customFormat="1">
      <c r="A60" s="140" t="s">
        <v>116</v>
      </c>
      <c r="B60" s="141">
        <v>0.14599999999999999</v>
      </c>
      <c r="C60" s="141">
        <v>0.189</v>
      </c>
      <c r="D60" s="141">
        <v>0.36699999999999999</v>
      </c>
      <c r="E60" s="141">
        <v>0.3</v>
      </c>
      <c r="F60" s="142">
        <v>0.252</v>
      </c>
      <c r="G60" s="141">
        <v>0.222</v>
      </c>
      <c r="H60" s="141">
        <v>0.249</v>
      </c>
      <c r="I60" s="141">
        <v>0.21</v>
      </c>
      <c r="J60" s="141">
        <v>0.44</v>
      </c>
      <c r="K60" s="142">
        <v>0.28699999999999998</v>
      </c>
      <c r="L60" s="141">
        <v>0.40200000000000002</v>
      </c>
      <c r="M60" s="141">
        <v>0.35699999999999998</v>
      </c>
      <c r="N60" s="141">
        <v>0.19900000000000001</v>
      </c>
      <c r="O60" s="141">
        <v>-0.04</v>
      </c>
      <c r="P60" s="142">
        <v>0.20499999999999999</v>
      </c>
      <c r="Q60" s="143">
        <v>-1.0999999999999999E-2</v>
      </c>
      <c r="R60" s="143">
        <v>-0.06</v>
      </c>
      <c r="S60" s="143">
        <v>-7.2999999999999995E-2</v>
      </c>
      <c r="T60" s="143">
        <v>-0.02</v>
      </c>
      <c r="U60" s="142">
        <v>-4.1000000000000002E-2</v>
      </c>
      <c r="V60" s="143">
        <v>-3.0000000000000001E-3</v>
      </c>
      <c r="W60" s="143">
        <v>-8.0000000000000002E-3</v>
      </c>
      <c r="X60" s="143">
        <v>-1.2E-2</v>
      </c>
      <c r="Y60" s="143">
        <v>0.19800000000000001</v>
      </c>
      <c r="Z60" s="142">
        <v>4.3999999999999997E-2</v>
      </c>
      <c r="AA60" s="141">
        <v>0.308</v>
      </c>
      <c r="AB60" s="141">
        <v>0.45700000000000002</v>
      </c>
      <c r="AC60" s="141">
        <v>0.57199999999999995</v>
      </c>
      <c r="AD60" s="141">
        <v>0.23899999999999999</v>
      </c>
      <c r="AE60" s="144">
        <v>0.38400000000000001</v>
      </c>
      <c r="AF60" s="262">
        <v>0.14499999999999999</v>
      </c>
      <c r="AG60" s="263">
        <v>0.104</v>
      </c>
      <c r="AH60" s="124"/>
    </row>
    <row r="61" spans="1:37">
      <c r="A61" s="131" t="s">
        <v>111</v>
      </c>
      <c r="B61" s="132"/>
      <c r="C61" s="133"/>
      <c r="D61" s="134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5"/>
      <c r="AF61" s="264"/>
      <c r="AG61" s="135"/>
    </row>
    <row r="62" spans="1:37" outlineLevel="1">
      <c r="A62" s="214" t="s">
        <v>114</v>
      </c>
      <c r="B62" s="215">
        <v>41</v>
      </c>
      <c r="C62" s="215">
        <v>42</v>
      </c>
      <c r="D62" s="215">
        <v>42</v>
      </c>
      <c r="E62" s="215">
        <v>56</v>
      </c>
      <c r="F62" s="216">
        <v>181</v>
      </c>
      <c r="G62" s="215">
        <v>46</v>
      </c>
      <c r="H62" s="215">
        <v>53</v>
      </c>
      <c r="I62" s="215">
        <v>74</v>
      </c>
      <c r="J62" s="215">
        <v>74</v>
      </c>
      <c r="K62" s="216">
        <v>247</v>
      </c>
      <c r="L62" s="215">
        <v>81</v>
      </c>
      <c r="M62" s="215">
        <v>113</v>
      </c>
      <c r="N62" s="215">
        <v>107</v>
      </c>
      <c r="O62" s="215">
        <v>129</v>
      </c>
      <c r="P62" s="216">
        <v>430</v>
      </c>
      <c r="Q62" s="217">
        <v>126</v>
      </c>
      <c r="R62" s="217">
        <v>152</v>
      </c>
      <c r="S62" s="217">
        <v>137</v>
      </c>
      <c r="T62" s="217">
        <v>129</v>
      </c>
      <c r="U62" s="216">
        <v>544</v>
      </c>
      <c r="V62" s="217">
        <v>117</v>
      </c>
      <c r="W62" s="217">
        <v>124</v>
      </c>
      <c r="X62" s="217">
        <v>109</v>
      </c>
      <c r="Y62" s="217">
        <v>117</v>
      </c>
      <c r="Z62" s="216">
        <v>467</v>
      </c>
      <c r="AA62" s="215">
        <v>103</v>
      </c>
      <c r="AB62" s="215">
        <v>108</v>
      </c>
      <c r="AC62" s="215">
        <v>88</v>
      </c>
      <c r="AD62" s="215">
        <v>94</v>
      </c>
      <c r="AE62" s="218">
        <v>393</v>
      </c>
      <c r="AF62" s="254">
        <v>100</v>
      </c>
      <c r="AG62" s="255">
        <v>129</v>
      </c>
    </row>
    <row r="63" spans="1:37" outlineLevel="1">
      <c r="A63" s="219" t="s">
        <v>115</v>
      </c>
      <c r="B63" s="220">
        <v>0</v>
      </c>
      <c r="C63" s="220">
        <v>6</v>
      </c>
      <c r="D63" s="220">
        <v>23</v>
      </c>
      <c r="E63" s="220">
        <v>11</v>
      </c>
      <c r="F63" s="221">
        <v>40</v>
      </c>
      <c r="G63" s="220">
        <v>27</v>
      </c>
      <c r="H63" s="220">
        <v>52</v>
      </c>
      <c r="I63" s="220">
        <v>18</v>
      </c>
      <c r="J63" s="220">
        <v>33</v>
      </c>
      <c r="K63" s="221">
        <v>130</v>
      </c>
      <c r="L63" s="220">
        <v>27</v>
      </c>
      <c r="M63" s="220">
        <v>21</v>
      </c>
      <c r="N63" s="220">
        <v>23</v>
      </c>
      <c r="O63" s="220">
        <v>-1</v>
      </c>
      <c r="P63" s="221">
        <v>70</v>
      </c>
      <c r="Q63" s="222">
        <v>-9</v>
      </c>
      <c r="R63" s="222">
        <v>-26</v>
      </c>
      <c r="S63" s="222">
        <v>-27</v>
      </c>
      <c r="T63" s="222">
        <v>-12</v>
      </c>
      <c r="U63" s="221">
        <v>-74</v>
      </c>
      <c r="V63" s="222">
        <v>-17</v>
      </c>
      <c r="W63" s="222">
        <v>-20</v>
      </c>
      <c r="X63" s="222">
        <v>-25</v>
      </c>
      <c r="Y63" s="222">
        <v>-25</v>
      </c>
      <c r="Z63" s="221">
        <v>-87</v>
      </c>
      <c r="AA63" s="220">
        <v>-9</v>
      </c>
      <c r="AB63" s="220">
        <v>-1</v>
      </c>
      <c r="AC63" s="220">
        <v>25</v>
      </c>
      <c r="AD63" s="220">
        <v>5</v>
      </c>
      <c r="AE63" s="224">
        <v>20</v>
      </c>
      <c r="AF63" s="256">
        <v>2</v>
      </c>
      <c r="AG63" s="257">
        <v>23</v>
      </c>
    </row>
    <row r="64" spans="1:37" s="231" customFormat="1" outlineLevel="1">
      <c r="A64" s="136" t="s">
        <v>116</v>
      </c>
      <c r="B64" s="123">
        <v>0</v>
      </c>
      <c r="C64" s="123">
        <v>0.14300000000000002</v>
      </c>
      <c r="D64" s="123">
        <v>0.54800000000000004</v>
      </c>
      <c r="E64" s="123">
        <v>0.19600000000000001</v>
      </c>
      <c r="F64" s="137">
        <v>0.221</v>
      </c>
      <c r="G64" s="123">
        <v>0.58699999999999997</v>
      </c>
      <c r="H64" s="123">
        <v>0.98099999999999987</v>
      </c>
      <c r="I64" s="123">
        <v>0.24299999999999999</v>
      </c>
      <c r="J64" s="123">
        <v>0.44600000000000001</v>
      </c>
      <c r="K64" s="137">
        <v>0.52700000000000002</v>
      </c>
      <c r="L64" s="123">
        <v>0.33400000000000007</v>
      </c>
      <c r="M64" s="123">
        <v>0.186</v>
      </c>
      <c r="N64" s="123">
        <v>0.215</v>
      </c>
      <c r="O64" s="123">
        <v>-6.9999999999999993E-3</v>
      </c>
      <c r="P64" s="137">
        <v>0.16299999999999998</v>
      </c>
      <c r="Q64" s="138">
        <v>-7.0999999999999994E-2</v>
      </c>
      <c r="R64" s="138">
        <v>-0.17100000000000001</v>
      </c>
      <c r="S64" s="138">
        <v>-0.19600000000000001</v>
      </c>
      <c r="T64" s="138">
        <v>-9.2999999999999999E-2</v>
      </c>
      <c r="U64" s="137">
        <v>-0.13600000000000001</v>
      </c>
      <c r="V64" s="138">
        <v>-0.14599999999999999</v>
      </c>
      <c r="W64" s="138">
        <v>-0.161</v>
      </c>
      <c r="X64" s="138">
        <v>-0.23</v>
      </c>
      <c r="Y64" s="138">
        <v>-0.21400000000000002</v>
      </c>
      <c r="Z64" s="137">
        <v>-0.186</v>
      </c>
      <c r="AA64" s="123">
        <v>-8.7000000000000008E-2</v>
      </c>
      <c r="AB64" s="123">
        <v>-8.9999999999999993E-3</v>
      </c>
      <c r="AC64" s="123">
        <v>0.28499999999999998</v>
      </c>
      <c r="AD64" s="123">
        <v>5.2999999999999992E-2</v>
      </c>
      <c r="AE64" s="139">
        <v>5.1000000000000018E-2</v>
      </c>
      <c r="AF64" s="258">
        <v>0.02</v>
      </c>
      <c r="AG64" s="259">
        <v>0.17799999999999999</v>
      </c>
    </row>
    <row r="65" spans="1:34" outlineLevel="1">
      <c r="A65" s="219" t="s">
        <v>117</v>
      </c>
      <c r="B65" s="220">
        <v>5</v>
      </c>
      <c r="C65" s="220">
        <v>5</v>
      </c>
      <c r="D65" s="220">
        <v>9</v>
      </c>
      <c r="E65" s="220">
        <v>7</v>
      </c>
      <c r="F65" s="221">
        <v>26</v>
      </c>
      <c r="G65" s="220">
        <v>8</v>
      </c>
      <c r="H65" s="220">
        <v>7</v>
      </c>
      <c r="I65" s="220">
        <v>14</v>
      </c>
      <c r="J65" s="220">
        <v>22</v>
      </c>
      <c r="K65" s="221">
        <v>51</v>
      </c>
      <c r="L65" s="220">
        <v>18</v>
      </c>
      <c r="M65" s="220">
        <v>16</v>
      </c>
      <c r="N65" s="220">
        <v>7</v>
      </c>
      <c r="O65" s="220">
        <v>-1</v>
      </c>
      <c r="P65" s="221">
        <v>40</v>
      </c>
      <c r="Q65" s="222">
        <v>2</v>
      </c>
      <c r="R65" s="222">
        <v>1</v>
      </c>
      <c r="S65" s="222">
        <v>1</v>
      </c>
      <c r="T65" s="222">
        <v>1</v>
      </c>
      <c r="U65" s="221">
        <v>5</v>
      </c>
      <c r="V65" s="222">
        <v>3</v>
      </c>
      <c r="W65" s="222">
        <v>4</v>
      </c>
      <c r="X65" s="222">
        <v>3</v>
      </c>
      <c r="Y65" s="222">
        <v>2</v>
      </c>
      <c r="Z65" s="221">
        <v>12</v>
      </c>
      <c r="AA65" s="220">
        <v>6</v>
      </c>
      <c r="AB65" s="220">
        <v>20</v>
      </c>
      <c r="AC65" s="220">
        <v>25</v>
      </c>
      <c r="AD65" s="220">
        <v>30</v>
      </c>
      <c r="AE65" s="224">
        <v>81</v>
      </c>
      <c r="AF65" s="256">
        <v>26</v>
      </c>
      <c r="AG65" s="257">
        <v>9</v>
      </c>
    </row>
    <row r="66" spans="1:34" s="231" customFormat="1" outlineLevel="1">
      <c r="A66" s="136" t="s">
        <v>116</v>
      </c>
      <c r="B66" s="123">
        <v>0.122</v>
      </c>
      <c r="C66" s="123">
        <v>0.11899999999999999</v>
      </c>
      <c r="D66" s="123">
        <v>0.214</v>
      </c>
      <c r="E66" s="123">
        <v>0.125</v>
      </c>
      <c r="F66" s="137">
        <v>0.14399999999999999</v>
      </c>
      <c r="G66" s="123">
        <v>0.17399999999999999</v>
      </c>
      <c r="H66" s="123">
        <v>0.13200000000000001</v>
      </c>
      <c r="I66" s="123">
        <v>0.189</v>
      </c>
      <c r="J66" s="123">
        <v>0.29699999999999999</v>
      </c>
      <c r="K66" s="137">
        <v>0.20599999999999999</v>
      </c>
      <c r="L66" s="123">
        <v>0.222</v>
      </c>
      <c r="M66" s="123">
        <v>0.14199999999999999</v>
      </c>
      <c r="N66" s="123">
        <v>6.5000000000000002E-2</v>
      </c>
      <c r="O66" s="123">
        <v>-8.0000000000000002E-3</v>
      </c>
      <c r="P66" s="137">
        <v>9.2999999999999999E-2</v>
      </c>
      <c r="Q66" s="138">
        <v>1.6E-2</v>
      </c>
      <c r="R66" s="138">
        <v>7.0000000000000001E-3</v>
      </c>
      <c r="S66" s="138">
        <v>7.0000000000000001E-3</v>
      </c>
      <c r="T66" s="138">
        <v>8.0000000000000002E-3</v>
      </c>
      <c r="U66" s="137">
        <v>8.9999999999999993E-3</v>
      </c>
      <c r="V66" s="138">
        <v>2.5999999999999999E-2</v>
      </c>
      <c r="W66" s="138">
        <v>3.2000000000000001E-2</v>
      </c>
      <c r="X66" s="138">
        <v>2.8000000000000001E-2</v>
      </c>
      <c r="Y66" s="138">
        <v>1.7000000000000001E-2</v>
      </c>
      <c r="Z66" s="137">
        <v>2.5999999999999999E-2</v>
      </c>
      <c r="AA66" s="123">
        <v>5.8000000000000003E-2</v>
      </c>
      <c r="AB66" s="123">
        <v>0.185</v>
      </c>
      <c r="AC66" s="123">
        <v>0.28399999999999997</v>
      </c>
      <c r="AD66" s="123">
        <v>0.31900000000000001</v>
      </c>
      <c r="AE66" s="139">
        <v>0.20599999999999999</v>
      </c>
      <c r="AF66" s="258">
        <v>0.26</v>
      </c>
      <c r="AG66" s="259">
        <v>7.0000000000000007E-2</v>
      </c>
    </row>
    <row r="67" spans="1:34" outlineLevel="1">
      <c r="A67" s="219" t="s">
        <v>118</v>
      </c>
      <c r="B67" s="220">
        <v>0</v>
      </c>
      <c r="C67" s="220">
        <v>0</v>
      </c>
      <c r="D67" s="220">
        <v>0</v>
      </c>
      <c r="E67" s="220">
        <v>0</v>
      </c>
      <c r="F67" s="221">
        <v>0</v>
      </c>
      <c r="G67" s="220">
        <v>0</v>
      </c>
      <c r="H67" s="220">
        <v>1</v>
      </c>
      <c r="I67" s="220">
        <v>1</v>
      </c>
      <c r="J67" s="220">
        <v>0</v>
      </c>
      <c r="K67" s="221">
        <v>2</v>
      </c>
      <c r="L67" s="220">
        <v>-2</v>
      </c>
      <c r="M67" s="220">
        <v>-2</v>
      </c>
      <c r="N67" s="220">
        <v>-3</v>
      </c>
      <c r="O67" s="220">
        <v>-2</v>
      </c>
      <c r="P67" s="221">
        <v>-9</v>
      </c>
      <c r="Q67" s="222">
        <v>-2</v>
      </c>
      <c r="R67" s="222">
        <v>-3</v>
      </c>
      <c r="S67" s="222">
        <v>-2</v>
      </c>
      <c r="T67" s="222">
        <v>-1</v>
      </c>
      <c r="U67" s="221">
        <v>-8</v>
      </c>
      <c r="V67" s="222">
        <v>0</v>
      </c>
      <c r="W67" s="222">
        <v>0</v>
      </c>
      <c r="X67" s="222">
        <v>1</v>
      </c>
      <c r="Y67" s="222">
        <v>0</v>
      </c>
      <c r="Z67" s="221">
        <v>1</v>
      </c>
      <c r="AA67" s="220">
        <v>0</v>
      </c>
      <c r="AB67" s="220">
        <v>1</v>
      </c>
      <c r="AC67" s="220">
        <v>1</v>
      </c>
      <c r="AD67" s="220">
        <v>23</v>
      </c>
      <c r="AE67" s="224">
        <v>25</v>
      </c>
      <c r="AF67" s="256">
        <v>1</v>
      </c>
      <c r="AG67" s="257">
        <v>0</v>
      </c>
    </row>
    <row r="68" spans="1:34" s="231" customFormat="1" outlineLevel="1">
      <c r="A68" s="136" t="s">
        <v>116</v>
      </c>
      <c r="B68" s="123">
        <v>0</v>
      </c>
      <c r="C68" s="123">
        <v>0</v>
      </c>
      <c r="D68" s="123">
        <v>0</v>
      </c>
      <c r="E68" s="123">
        <v>0</v>
      </c>
      <c r="F68" s="137">
        <v>0</v>
      </c>
      <c r="G68" s="123">
        <v>0</v>
      </c>
      <c r="H68" s="123">
        <v>1.9E-2</v>
      </c>
      <c r="I68" s="123">
        <v>1.4E-2</v>
      </c>
      <c r="J68" s="123">
        <v>0</v>
      </c>
      <c r="K68" s="137">
        <v>8.0000000000000002E-3</v>
      </c>
      <c r="L68" s="123">
        <v>-2.5000000000000001E-2</v>
      </c>
      <c r="M68" s="123">
        <v>-1.7999999999999999E-2</v>
      </c>
      <c r="N68" s="123">
        <v>-2.8000000000000001E-2</v>
      </c>
      <c r="O68" s="123">
        <v>-1.6E-2</v>
      </c>
      <c r="P68" s="137">
        <v>-2.1000000000000001E-2</v>
      </c>
      <c r="Q68" s="138">
        <v>-1.6E-2</v>
      </c>
      <c r="R68" s="138">
        <v>-0.02</v>
      </c>
      <c r="S68" s="138">
        <v>-1.4999999999999999E-2</v>
      </c>
      <c r="T68" s="138">
        <v>-8.0000000000000002E-3</v>
      </c>
      <c r="U68" s="137">
        <v>-1.4999999999999999E-2</v>
      </c>
      <c r="V68" s="138">
        <v>0</v>
      </c>
      <c r="W68" s="138">
        <v>0</v>
      </c>
      <c r="X68" s="138">
        <v>8.9999999999999993E-3</v>
      </c>
      <c r="Y68" s="138">
        <v>0</v>
      </c>
      <c r="Z68" s="137">
        <v>2E-3</v>
      </c>
      <c r="AA68" s="123">
        <v>0</v>
      </c>
      <c r="AB68" s="123">
        <v>8.9999999999999993E-3</v>
      </c>
      <c r="AC68" s="123">
        <v>1.0999999999999999E-2</v>
      </c>
      <c r="AD68" s="123">
        <v>0.245</v>
      </c>
      <c r="AE68" s="139">
        <v>6.4000000000000001E-2</v>
      </c>
      <c r="AF68" s="258">
        <v>0.01</v>
      </c>
      <c r="AG68" s="259">
        <v>0</v>
      </c>
    </row>
    <row r="69" spans="1:34">
      <c r="A69" s="214" t="s">
        <v>119</v>
      </c>
      <c r="B69" s="215">
        <v>46</v>
      </c>
      <c r="C69" s="215">
        <v>53</v>
      </c>
      <c r="D69" s="215">
        <v>74</v>
      </c>
      <c r="E69" s="215">
        <v>74</v>
      </c>
      <c r="F69" s="216">
        <v>247</v>
      </c>
      <c r="G69" s="215">
        <v>81</v>
      </c>
      <c r="H69" s="215">
        <v>113</v>
      </c>
      <c r="I69" s="215">
        <v>107</v>
      </c>
      <c r="J69" s="215">
        <v>129</v>
      </c>
      <c r="K69" s="216">
        <v>430</v>
      </c>
      <c r="L69" s="215">
        <v>124</v>
      </c>
      <c r="M69" s="215">
        <v>148</v>
      </c>
      <c r="N69" s="215">
        <v>134</v>
      </c>
      <c r="O69" s="215">
        <v>125</v>
      </c>
      <c r="P69" s="216">
        <v>531</v>
      </c>
      <c r="Q69" s="217">
        <v>117</v>
      </c>
      <c r="R69" s="217">
        <v>124</v>
      </c>
      <c r="S69" s="217">
        <v>109</v>
      </c>
      <c r="T69" s="217">
        <v>117</v>
      </c>
      <c r="U69" s="216">
        <v>467</v>
      </c>
      <c r="V69" s="217">
        <v>103</v>
      </c>
      <c r="W69" s="217">
        <v>108</v>
      </c>
      <c r="X69" s="217">
        <v>88</v>
      </c>
      <c r="Y69" s="217">
        <v>94</v>
      </c>
      <c r="Z69" s="216">
        <v>393</v>
      </c>
      <c r="AA69" s="215">
        <v>100</v>
      </c>
      <c r="AB69" s="215">
        <v>129</v>
      </c>
      <c r="AC69" s="215">
        <v>139</v>
      </c>
      <c r="AD69" s="215">
        <v>152</v>
      </c>
      <c r="AE69" s="218">
        <v>519</v>
      </c>
      <c r="AF69" s="260">
        <v>129</v>
      </c>
      <c r="AG69" s="261">
        <v>161</v>
      </c>
    </row>
    <row r="70" spans="1:34" s="231" customFormat="1">
      <c r="A70" s="145" t="s">
        <v>116</v>
      </c>
      <c r="B70" s="146">
        <v>0.122</v>
      </c>
      <c r="C70" s="146">
        <v>0.26200000000000001</v>
      </c>
      <c r="D70" s="146">
        <v>0.76200000000000001</v>
      </c>
      <c r="E70" s="146">
        <v>0.32100000000000001</v>
      </c>
      <c r="F70" s="147">
        <v>0.36499999999999999</v>
      </c>
      <c r="G70" s="146">
        <v>0.76100000000000001</v>
      </c>
      <c r="H70" s="146">
        <v>1.1319999999999999</v>
      </c>
      <c r="I70" s="146">
        <v>0.44600000000000001</v>
      </c>
      <c r="J70" s="146">
        <v>0.74299999999999999</v>
      </c>
      <c r="K70" s="147">
        <v>0.74099999999999999</v>
      </c>
      <c r="L70" s="146">
        <v>0.53100000000000003</v>
      </c>
      <c r="M70" s="146">
        <v>0.31</v>
      </c>
      <c r="N70" s="146">
        <v>0.252</v>
      </c>
      <c r="O70" s="146">
        <v>-3.1E-2</v>
      </c>
      <c r="P70" s="147">
        <v>0.23499999999999999</v>
      </c>
      <c r="Q70" s="148">
        <v>-7.0999999999999994E-2</v>
      </c>
      <c r="R70" s="148">
        <v>-0.184</v>
      </c>
      <c r="S70" s="148">
        <v>-0.20399999999999999</v>
      </c>
      <c r="T70" s="148">
        <v>-9.2999999999999999E-2</v>
      </c>
      <c r="U70" s="147">
        <v>-0.14199999999999999</v>
      </c>
      <c r="V70" s="148">
        <v>-0.12</v>
      </c>
      <c r="W70" s="148">
        <v>-0.129</v>
      </c>
      <c r="X70" s="148">
        <v>-0.193</v>
      </c>
      <c r="Y70" s="148">
        <v>-0.19700000000000001</v>
      </c>
      <c r="Z70" s="147">
        <v>-0.158</v>
      </c>
      <c r="AA70" s="146">
        <v>-2.9000000000000001E-2</v>
      </c>
      <c r="AB70" s="146">
        <v>0.185</v>
      </c>
      <c r="AC70" s="146">
        <v>0.57999999999999996</v>
      </c>
      <c r="AD70" s="146">
        <v>0.61699999999999999</v>
      </c>
      <c r="AE70" s="149">
        <v>0.32100000000000001</v>
      </c>
      <c r="AF70" s="262">
        <v>0.28999999999999998</v>
      </c>
      <c r="AG70" s="263">
        <v>0.248</v>
      </c>
      <c r="AH70" s="124"/>
    </row>
    <row r="71" spans="1:34">
      <c r="A71" s="122" t="s">
        <v>122</v>
      </c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</row>
    <row r="72" spans="1:34">
      <c r="A72" s="122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</row>
    <row r="73" spans="1:34" ht="47">
      <c r="A73" s="154" t="s">
        <v>123</v>
      </c>
      <c r="B73" s="125"/>
      <c r="C73" s="125"/>
      <c r="D73" s="125"/>
      <c r="E73" s="125"/>
      <c r="F73" s="125"/>
      <c r="G73" s="125"/>
      <c r="H73" s="126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7"/>
      <c r="AF73" s="125"/>
      <c r="AG73" s="155"/>
    </row>
    <row r="74" spans="1:34" ht="15.5" hidden="1">
      <c r="A74" s="158"/>
      <c r="B74" s="155"/>
      <c r="C74" s="155"/>
      <c r="D74" s="155"/>
      <c r="E74" s="155"/>
      <c r="F74" s="155"/>
      <c r="G74" s="155"/>
      <c r="H74" s="156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</row>
    <row r="75" spans="1:34">
      <c r="A75" s="233" t="s">
        <v>4</v>
      </c>
      <c r="B75" s="155"/>
      <c r="C75" s="155"/>
      <c r="D75" s="155"/>
      <c r="E75" s="155"/>
      <c r="F75" s="155"/>
      <c r="G75" s="155"/>
      <c r="H75" s="156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7"/>
      <c r="AF75" s="155"/>
      <c r="AG75" s="155"/>
    </row>
    <row r="76" spans="1:34">
      <c r="A76" s="128"/>
      <c r="B76" s="129" t="s">
        <v>6</v>
      </c>
      <c r="C76" s="129" t="s">
        <v>7</v>
      </c>
      <c r="D76" s="129" t="s">
        <v>8</v>
      </c>
      <c r="E76" s="129" t="s">
        <v>9</v>
      </c>
      <c r="F76" s="129" t="s">
        <v>10</v>
      </c>
      <c r="G76" s="129" t="s">
        <v>11</v>
      </c>
      <c r="H76" s="129" t="s">
        <v>12</v>
      </c>
      <c r="I76" s="129" t="s">
        <v>13</v>
      </c>
      <c r="J76" s="129" t="s">
        <v>14</v>
      </c>
      <c r="K76" s="129" t="s">
        <v>15</v>
      </c>
      <c r="L76" s="129" t="s">
        <v>16</v>
      </c>
      <c r="M76" s="129" t="s">
        <v>17</v>
      </c>
      <c r="N76" s="129" t="s">
        <v>18</v>
      </c>
      <c r="O76" s="129" t="s">
        <v>19</v>
      </c>
      <c r="P76" s="129" t="s">
        <v>20</v>
      </c>
      <c r="Q76" s="129" t="s">
        <v>21</v>
      </c>
      <c r="R76" s="129" t="s">
        <v>22</v>
      </c>
      <c r="S76" s="129" t="s">
        <v>23</v>
      </c>
      <c r="T76" s="129" t="s">
        <v>24</v>
      </c>
      <c r="U76" s="129" t="s">
        <v>25</v>
      </c>
      <c r="V76" s="129" t="s">
        <v>26</v>
      </c>
      <c r="W76" s="129" t="s">
        <v>27</v>
      </c>
      <c r="X76" s="129" t="s">
        <v>28</v>
      </c>
      <c r="Y76" s="129" t="s">
        <v>29</v>
      </c>
      <c r="Z76" s="129" t="s">
        <v>30</v>
      </c>
      <c r="AA76" s="129" t="s">
        <v>98</v>
      </c>
      <c r="AB76" s="129" t="s">
        <v>107</v>
      </c>
      <c r="AC76" s="129" t="s">
        <v>108</v>
      </c>
      <c r="AD76" s="129" t="s">
        <v>109</v>
      </c>
      <c r="AE76" s="130" t="s">
        <v>110</v>
      </c>
      <c r="AF76" s="250" t="s">
        <v>126</v>
      </c>
      <c r="AG76" s="251" t="s">
        <v>153</v>
      </c>
    </row>
    <row r="77" spans="1:34">
      <c r="A77" s="131" t="s">
        <v>31</v>
      </c>
      <c r="B77" s="132"/>
      <c r="C77" s="133"/>
      <c r="D77" s="134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5"/>
      <c r="AF77" s="264"/>
      <c r="AG77" s="135"/>
    </row>
    <row r="78" spans="1:34" outlineLevel="1">
      <c r="A78" s="214" t="s">
        <v>114</v>
      </c>
      <c r="B78" s="215">
        <v>258</v>
      </c>
      <c r="C78" s="215">
        <v>306</v>
      </c>
      <c r="D78" s="215">
        <v>303</v>
      </c>
      <c r="E78" s="215">
        <v>345</v>
      </c>
      <c r="F78" s="216">
        <v>1212</v>
      </c>
      <c r="G78" s="215">
        <v>243</v>
      </c>
      <c r="H78" s="215">
        <v>258</v>
      </c>
      <c r="I78" s="215">
        <v>237</v>
      </c>
      <c r="J78" s="215">
        <v>319</v>
      </c>
      <c r="K78" s="216">
        <v>1057</v>
      </c>
      <c r="L78" s="215">
        <v>363</v>
      </c>
      <c r="M78" s="215">
        <v>393</v>
      </c>
      <c r="N78" s="215">
        <v>478</v>
      </c>
      <c r="O78" s="215">
        <v>519</v>
      </c>
      <c r="P78" s="216">
        <v>1753</v>
      </c>
      <c r="Q78" s="217">
        <v>487</v>
      </c>
      <c r="R78" s="217">
        <v>950</v>
      </c>
      <c r="S78" s="217">
        <v>1069</v>
      </c>
      <c r="T78" s="217">
        <v>838</v>
      </c>
      <c r="U78" s="216">
        <v>3344</v>
      </c>
      <c r="V78" s="215">
        <v>605</v>
      </c>
      <c r="W78" s="215">
        <v>546</v>
      </c>
      <c r="X78" s="215">
        <v>503</v>
      </c>
      <c r="Y78" s="215">
        <v>472</v>
      </c>
      <c r="Z78" s="216">
        <v>2126</v>
      </c>
      <c r="AA78" s="215">
        <v>553</v>
      </c>
      <c r="AB78" s="215">
        <v>644</v>
      </c>
      <c r="AC78" s="215">
        <v>738</v>
      </c>
      <c r="AD78" s="215">
        <v>799</v>
      </c>
      <c r="AE78" s="218">
        <v>2734</v>
      </c>
      <c r="AF78" s="254">
        <v>691</v>
      </c>
      <c r="AG78" s="255">
        <v>580</v>
      </c>
    </row>
    <row r="79" spans="1:34" outlineLevel="1">
      <c r="A79" s="219" t="s">
        <v>115</v>
      </c>
      <c r="B79" s="220">
        <v>-16</v>
      </c>
      <c r="C79" s="220">
        <v>-48</v>
      </c>
      <c r="D79" s="220">
        <v>-66</v>
      </c>
      <c r="E79" s="220">
        <v>-25</v>
      </c>
      <c r="F79" s="221">
        <v>-155</v>
      </c>
      <c r="G79" s="220">
        <v>129</v>
      </c>
      <c r="H79" s="220">
        <v>140</v>
      </c>
      <c r="I79" s="220">
        <v>240</v>
      </c>
      <c r="J79" s="220">
        <v>193</v>
      </c>
      <c r="K79" s="221">
        <v>702</v>
      </c>
      <c r="L79" s="220">
        <v>141</v>
      </c>
      <c r="M79" s="220">
        <v>168</v>
      </c>
      <c r="N79" s="220">
        <v>34</v>
      </c>
      <c r="O79" s="220">
        <v>-24</v>
      </c>
      <c r="P79" s="221">
        <v>319</v>
      </c>
      <c r="Q79" s="222">
        <v>-134</v>
      </c>
      <c r="R79" s="222">
        <v>-468</v>
      </c>
      <c r="S79" s="222">
        <v>-541</v>
      </c>
      <c r="T79" s="222">
        <v>-351</v>
      </c>
      <c r="U79" s="221">
        <v>-1494</v>
      </c>
      <c r="V79" s="220">
        <v>-50</v>
      </c>
      <c r="W79" s="220">
        <v>93</v>
      </c>
      <c r="X79" s="220">
        <v>225</v>
      </c>
      <c r="Y79" s="220">
        <v>261</v>
      </c>
      <c r="Z79" s="221">
        <v>529</v>
      </c>
      <c r="AA79" s="220">
        <v>69</v>
      </c>
      <c r="AB79" s="220">
        <v>-106</v>
      </c>
      <c r="AC79" s="220">
        <v>-134</v>
      </c>
      <c r="AD79" s="220">
        <v>-203</v>
      </c>
      <c r="AE79" s="224">
        <v>-374</v>
      </c>
      <c r="AF79" s="256">
        <v>-85</v>
      </c>
      <c r="AG79" s="257">
        <v>107</v>
      </c>
    </row>
    <row r="80" spans="1:34" s="231" customFormat="1" outlineLevel="1">
      <c r="A80" s="136" t="s">
        <v>116</v>
      </c>
      <c r="B80" s="123">
        <v>-6.2E-2</v>
      </c>
      <c r="C80" s="123">
        <v>-0.157</v>
      </c>
      <c r="D80" s="123">
        <v>-0.218</v>
      </c>
      <c r="E80" s="123">
        <v>-7.1999999999999995E-2</v>
      </c>
      <c r="F80" s="137">
        <v>-0.128</v>
      </c>
      <c r="G80" s="123">
        <v>0.53100000000000003</v>
      </c>
      <c r="H80" s="123">
        <v>0.54200000000000004</v>
      </c>
      <c r="I80" s="123">
        <v>1.0129999999999999</v>
      </c>
      <c r="J80" s="123">
        <v>0.60499999999999998</v>
      </c>
      <c r="K80" s="137">
        <v>0.66400000000000003</v>
      </c>
      <c r="L80" s="123">
        <v>0.38899999999999996</v>
      </c>
      <c r="M80" s="123">
        <v>0.42800000000000005</v>
      </c>
      <c r="N80" s="123">
        <v>6.9999999999999965E-2</v>
      </c>
      <c r="O80" s="123">
        <v>-4.599999999999993E-2</v>
      </c>
      <c r="P80" s="137">
        <v>0.18199999999999994</v>
      </c>
      <c r="Q80" s="138">
        <v>-0.27600000000000002</v>
      </c>
      <c r="R80" s="138">
        <v>-0.49299999999999999</v>
      </c>
      <c r="S80" s="138">
        <v>-0.50600000000000001</v>
      </c>
      <c r="T80" s="138">
        <v>-0.41899999999999998</v>
      </c>
      <c r="U80" s="137">
        <v>-0.44599999999999995</v>
      </c>
      <c r="V80" s="123">
        <v>-8.299999999999999E-2</v>
      </c>
      <c r="W80" s="123">
        <v>0.16999999999999998</v>
      </c>
      <c r="X80" s="123">
        <v>0.44700000000000001</v>
      </c>
      <c r="Y80" s="123">
        <v>0.55399999999999994</v>
      </c>
      <c r="Z80" s="137">
        <v>0.249</v>
      </c>
      <c r="AA80" s="123">
        <v>0.125</v>
      </c>
      <c r="AB80" s="123">
        <v>-0.16500000000000001</v>
      </c>
      <c r="AC80" s="123">
        <v>-0.18100000000000002</v>
      </c>
      <c r="AD80" s="123">
        <v>-0.254</v>
      </c>
      <c r="AE80" s="139">
        <v>-0.13700000000000001</v>
      </c>
      <c r="AF80" s="258">
        <v>-0.124</v>
      </c>
      <c r="AG80" s="259">
        <v>0.184</v>
      </c>
    </row>
    <row r="81" spans="1:36" outlineLevel="1">
      <c r="A81" s="219" t="s">
        <v>117</v>
      </c>
      <c r="B81" s="220">
        <v>1</v>
      </c>
      <c r="C81" s="220">
        <v>0</v>
      </c>
      <c r="D81" s="220">
        <v>0</v>
      </c>
      <c r="E81" s="220">
        <v>-1</v>
      </c>
      <c r="F81" s="221">
        <v>0</v>
      </c>
      <c r="G81" s="220">
        <v>0</v>
      </c>
      <c r="H81" s="220">
        <v>0</v>
      </c>
      <c r="I81" s="220">
        <v>0</v>
      </c>
      <c r="J81" s="220">
        <v>0</v>
      </c>
      <c r="K81" s="221">
        <v>0</v>
      </c>
      <c r="L81" s="220">
        <v>0</v>
      </c>
      <c r="M81" s="220">
        <v>401</v>
      </c>
      <c r="N81" s="220">
        <v>573</v>
      </c>
      <c r="O81" s="220">
        <v>376</v>
      </c>
      <c r="P81" s="221">
        <v>1350</v>
      </c>
      <c r="Q81" s="222">
        <v>256</v>
      </c>
      <c r="R81" s="222">
        <v>73</v>
      </c>
      <c r="S81" s="222">
        <v>0</v>
      </c>
      <c r="T81" s="222">
        <v>0</v>
      </c>
      <c r="U81" s="221">
        <v>329</v>
      </c>
      <c r="V81" s="220">
        <v>0</v>
      </c>
      <c r="W81" s="220">
        <v>0</v>
      </c>
      <c r="X81" s="220">
        <v>11</v>
      </c>
      <c r="Y81" s="220">
        <v>62</v>
      </c>
      <c r="Z81" s="221">
        <v>73</v>
      </c>
      <c r="AA81" s="220">
        <v>56</v>
      </c>
      <c r="AB81" s="220">
        <v>56</v>
      </c>
      <c r="AC81" s="220">
        <v>62</v>
      </c>
      <c r="AD81" s="220">
        <v>0</v>
      </c>
      <c r="AE81" s="224">
        <v>174</v>
      </c>
      <c r="AF81" s="256">
        <v>0</v>
      </c>
      <c r="AG81" s="257">
        <v>0</v>
      </c>
    </row>
    <row r="82" spans="1:36" s="231" customFormat="1" outlineLevel="1">
      <c r="A82" s="136" t="s">
        <v>116</v>
      </c>
      <c r="B82" s="123">
        <v>4.0000000000000001E-3</v>
      </c>
      <c r="C82" s="123">
        <v>0</v>
      </c>
      <c r="D82" s="123">
        <v>0</v>
      </c>
      <c r="E82" s="123">
        <v>-3.0000000000000001E-3</v>
      </c>
      <c r="F82" s="137">
        <v>0</v>
      </c>
      <c r="G82" s="123">
        <v>0</v>
      </c>
      <c r="H82" s="123">
        <v>0</v>
      </c>
      <c r="I82" s="123">
        <v>0</v>
      </c>
      <c r="J82" s="123">
        <v>0</v>
      </c>
      <c r="K82" s="137">
        <v>0</v>
      </c>
      <c r="L82" s="123">
        <v>0</v>
      </c>
      <c r="M82" s="123">
        <v>1.02</v>
      </c>
      <c r="N82" s="123">
        <v>1.1990000000000001</v>
      </c>
      <c r="O82" s="123">
        <v>0.72399999999999998</v>
      </c>
      <c r="P82" s="137">
        <v>0.77</v>
      </c>
      <c r="Q82" s="138">
        <v>0.52600000000000002</v>
      </c>
      <c r="R82" s="138">
        <v>7.6999999999999999E-2</v>
      </c>
      <c r="S82" s="138">
        <v>0</v>
      </c>
      <c r="T82" s="138">
        <v>0</v>
      </c>
      <c r="U82" s="137">
        <v>9.8000000000000004E-2</v>
      </c>
      <c r="V82" s="123">
        <v>0</v>
      </c>
      <c r="W82" s="123">
        <v>0</v>
      </c>
      <c r="X82" s="123">
        <v>2.1999999999999999E-2</v>
      </c>
      <c r="Y82" s="123">
        <v>0.13100000000000001</v>
      </c>
      <c r="Z82" s="137">
        <v>3.4000000000000002E-2</v>
      </c>
      <c r="AA82" s="123">
        <v>0.10100000000000001</v>
      </c>
      <c r="AB82" s="123">
        <v>8.6999999999999994E-2</v>
      </c>
      <c r="AC82" s="123">
        <v>8.4000000000000005E-2</v>
      </c>
      <c r="AD82" s="123">
        <v>0</v>
      </c>
      <c r="AE82" s="139">
        <v>6.4000000000000001E-2</v>
      </c>
      <c r="AF82" s="258">
        <v>0</v>
      </c>
      <c r="AG82" s="259">
        <v>0</v>
      </c>
    </row>
    <row r="83" spans="1:36" outlineLevel="1">
      <c r="A83" s="219" t="s">
        <v>118</v>
      </c>
      <c r="B83" s="220">
        <v>0</v>
      </c>
      <c r="C83" s="220">
        <v>0</v>
      </c>
      <c r="D83" s="220">
        <v>0</v>
      </c>
      <c r="E83" s="220">
        <v>0</v>
      </c>
      <c r="F83" s="221">
        <v>0</v>
      </c>
      <c r="G83" s="220">
        <v>-9</v>
      </c>
      <c r="H83" s="220">
        <v>-5</v>
      </c>
      <c r="I83" s="220">
        <v>1</v>
      </c>
      <c r="J83" s="220">
        <v>7</v>
      </c>
      <c r="K83" s="221">
        <v>-6</v>
      </c>
      <c r="L83" s="220">
        <v>7</v>
      </c>
      <c r="M83" s="220">
        <v>13</v>
      </c>
      <c r="N83" s="220">
        <v>6</v>
      </c>
      <c r="O83" s="220">
        <v>-2</v>
      </c>
      <c r="P83" s="221">
        <v>24</v>
      </c>
      <c r="Q83" s="222">
        <v>-4</v>
      </c>
      <c r="R83" s="222">
        <v>-9</v>
      </c>
      <c r="S83" s="222">
        <v>-25</v>
      </c>
      <c r="T83" s="222">
        <v>-15</v>
      </c>
      <c r="U83" s="221">
        <v>-53</v>
      </c>
      <c r="V83" s="220">
        <v>-2</v>
      </c>
      <c r="W83" s="220">
        <v>5</v>
      </c>
      <c r="X83" s="220">
        <v>-1</v>
      </c>
      <c r="Y83" s="220">
        <v>4</v>
      </c>
      <c r="Z83" s="221">
        <v>6</v>
      </c>
      <c r="AA83" s="220">
        <v>13</v>
      </c>
      <c r="AB83" s="220">
        <v>-15</v>
      </c>
      <c r="AC83" s="220">
        <v>-22</v>
      </c>
      <c r="AD83" s="220">
        <v>-26</v>
      </c>
      <c r="AE83" s="224">
        <v>-50</v>
      </c>
      <c r="AF83" s="256">
        <v>-32</v>
      </c>
      <c r="AG83" s="257">
        <v>-6</v>
      </c>
    </row>
    <row r="84" spans="1:36" s="231" customFormat="1" outlineLevel="1">
      <c r="A84" s="136" t="s">
        <v>116</v>
      </c>
      <c r="B84" s="123">
        <v>0</v>
      </c>
      <c r="C84" s="123">
        <v>0</v>
      </c>
      <c r="D84" s="123">
        <v>0</v>
      </c>
      <c r="E84" s="123">
        <v>0</v>
      </c>
      <c r="F84" s="137">
        <v>0</v>
      </c>
      <c r="G84" s="123">
        <v>-3.6999999999999998E-2</v>
      </c>
      <c r="H84" s="123">
        <v>-1.9E-2</v>
      </c>
      <c r="I84" s="123">
        <v>4.0000000000000001E-3</v>
      </c>
      <c r="J84" s="123">
        <v>2.1999999999999999E-2</v>
      </c>
      <c r="K84" s="137">
        <v>-6.0000000000000001E-3</v>
      </c>
      <c r="L84" s="123">
        <v>1.9E-2</v>
      </c>
      <c r="M84" s="123">
        <v>3.3000000000000002E-2</v>
      </c>
      <c r="N84" s="123">
        <v>1.2999999999999999E-2</v>
      </c>
      <c r="O84" s="123">
        <v>-4.0000000000000001E-3</v>
      </c>
      <c r="P84" s="137">
        <v>1.4E-2</v>
      </c>
      <c r="Q84" s="138">
        <v>-8.0000000000000002E-3</v>
      </c>
      <c r="R84" s="138">
        <v>-8.9999999999999993E-3</v>
      </c>
      <c r="S84" s="138">
        <v>-2.3E-2</v>
      </c>
      <c r="T84" s="138">
        <v>-1.7999999999999999E-2</v>
      </c>
      <c r="U84" s="137">
        <v>-1.6E-2</v>
      </c>
      <c r="V84" s="123">
        <v>-3.0000000000000001E-3</v>
      </c>
      <c r="W84" s="123">
        <v>8.9999999999999993E-3</v>
      </c>
      <c r="X84" s="123">
        <v>-2E-3</v>
      </c>
      <c r="Y84" s="123">
        <v>8.0000000000000002E-3</v>
      </c>
      <c r="Z84" s="137">
        <v>3.0000000000000001E-3</v>
      </c>
      <c r="AA84" s="123">
        <v>2.4E-2</v>
      </c>
      <c r="AB84" s="123">
        <v>-2.3E-2</v>
      </c>
      <c r="AC84" s="123">
        <v>-0.03</v>
      </c>
      <c r="AD84" s="123">
        <v>-3.3000000000000002E-2</v>
      </c>
      <c r="AE84" s="139">
        <v>-1.7999999999999999E-2</v>
      </c>
      <c r="AF84" s="258">
        <v>-4.5999999999999999E-2</v>
      </c>
      <c r="AG84" s="259">
        <v>-0.01</v>
      </c>
    </row>
    <row r="85" spans="1:36">
      <c r="A85" s="214" t="s">
        <v>119</v>
      </c>
      <c r="B85" s="215">
        <v>243</v>
      </c>
      <c r="C85" s="215">
        <v>258</v>
      </c>
      <c r="D85" s="215">
        <v>237</v>
      </c>
      <c r="E85" s="215">
        <v>319</v>
      </c>
      <c r="F85" s="216">
        <v>1057</v>
      </c>
      <c r="G85" s="215">
        <v>363</v>
      </c>
      <c r="H85" s="215">
        <v>393</v>
      </c>
      <c r="I85" s="215">
        <v>478</v>
      </c>
      <c r="J85" s="215">
        <v>519</v>
      </c>
      <c r="K85" s="216">
        <v>1753</v>
      </c>
      <c r="L85" s="215">
        <v>511</v>
      </c>
      <c r="M85" s="215">
        <v>975</v>
      </c>
      <c r="N85" s="215">
        <v>1091</v>
      </c>
      <c r="O85" s="215">
        <v>869</v>
      </c>
      <c r="P85" s="216">
        <v>3446</v>
      </c>
      <c r="Q85" s="217">
        <v>605</v>
      </c>
      <c r="R85" s="217">
        <v>546</v>
      </c>
      <c r="S85" s="217">
        <v>503</v>
      </c>
      <c r="T85" s="217">
        <v>472</v>
      </c>
      <c r="U85" s="216">
        <v>2126</v>
      </c>
      <c r="V85" s="215">
        <v>553</v>
      </c>
      <c r="W85" s="215">
        <v>644</v>
      </c>
      <c r="X85" s="215">
        <v>738</v>
      </c>
      <c r="Y85" s="215">
        <v>799</v>
      </c>
      <c r="Z85" s="216">
        <v>2734</v>
      </c>
      <c r="AA85" s="215">
        <v>691</v>
      </c>
      <c r="AB85" s="215">
        <v>580</v>
      </c>
      <c r="AC85" s="215">
        <v>644</v>
      </c>
      <c r="AD85" s="215">
        <v>570</v>
      </c>
      <c r="AE85" s="218">
        <v>2484</v>
      </c>
      <c r="AF85" s="260">
        <v>573</v>
      </c>
      <c r="AG85" s="261">
        <v>681</v>
      </c>
    </row>
    <row r="86" spans="1:36" s="231" customFormat="1">
      <c r="A86" s="140" t="s">
        <v>116</v>
      </c>
      <c r="B86" s="141">
        <v>-5.8000000000000003E-2</v>
      </c>
      <c r="C86" s="141">
        <v>-0.157</v>
      </c>
      <c r="D86" s="141">
        <v>-0.218</v>
      </c>
      <c r="E86" s="141">
        <v>-7.4999999999999997E-2</v>
      </c>
      <c r="F86" s="142">
        <v>-0.128</v>
      </c>
      <c r="G86" s="141">
        <v>0.49399999999999999</v>
      </c>
      <c r="H86" s="141">
        <v>0.52300000000000002</v>
      </c>
      <c r="I86" s="141">
        <v>1.0169999999999999</v>
      </c>
      <c r="J86" s="141">
        <v>0.627</v>
      </c>
      <c r="K86" s="142">
        <v>0.65800000000000003</v>
      </c>
      <c r="L86" s="141">
        <v>0.40799999999999997</v>
      </c>
      <c r="M86" s="141">
        <v>1.4810000000000001</v>
      </c>
      <c r="N86" s="141">
        <v>1.282</v>
      </c>
      <c r="O86" s="141">
        <v>0.67400000000000004</v>
      </c>
      <c r="P86" s="142">
        <v>0.96599999999999997</v>
      </c>
      <c r="Q86" s="143">
        <v>0.24199999999999999</v>
      </c>
      <c r="R86" s="143">
        <v>-0.42499999999999999</v>
      </c>
      <c r="S86" s="143">
        <v>-0.52900000000000003</v>
      </c>
      <c r="T86" s="143">
        <v>-0.437</v>
      </c>
      <c r="U86" s="142">
        <v>-0.36399999999999999</v>
      </c>
      <c r="V86" s="141">
        <v>-8.5999999999999993E-2</v>
      </c>
      <c r="W86" s="141">
        <v>0.17899999999999999</v>
      </c>
      <c r="X86" s="141">
        <v>0.46700000000000003</v>
      </c>
      <c r="Y86" s="141">
        <v>0.69299999999999995</v>
      </c>
      <c r="Z86" s="142">
        <v>0.28599999999999998</v>
      </c>
      <c r="AA86" s="141">
        <v>0.25</v>
      </c>
      <c r="AB86" s="141">
        <v>-0.10100000000000001</v>
      </c>
      <c r="AC86" s="141">
        <v>-0.127</v>
      </c>
      <c r="AD86" s="141">
        <v>-0.28699999999999998</v>
      </c>
      <c r="AE86" s="144">
        <v>-9.0999999999999998E-2</v>
      </c>
      <c r="AF86" s="262">
        <v>-0.17</v>
      </c>
      <c r="AG86" s="263">
        <v>0.17399999999999999</v>
      </c>
      <c r="AH86" s="124"/>
    </row>
    <row r="87" spans="1:36">
      <c r="A87" s="131" t="s">
        <v>33</v>
      </c>
      <c r="B87" s="132"/>
      <c r="C87" s="133"/>
      <c r="D87" s="134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5"/>
      <c r="AF87" s="264"/>
      <c r="AG87" s="135"/>
    </row>
    <row r="88" spans="1:36" outlineLevel="1">
      <c r="A88" s="214" t="s">
        <v>114</v>
      </c>
      <c r="B88" s="215">
        <v>66</v>
      </c>
      <c r="C88" s="215">
        <v>79</v>
      </c>
      <c r="D88" s="215">
        <v>80</v>
      </c>
      <c r="E88" s="215">
        <v>81</v>
      </c>
      <c r="F88" s="216">
        <v>306</v>
      </c>
      <c r="G88" s="215">
        <v>63</v>
      </c>
      <c r="H88" s="215">
        <v>63</v>
      </c>
      <c r="I88" s="215">
        <v>61</v>
      </c>
      <c r="J88" s="215">
        <v>72</v>
      </c>
      <c r="K88" s="216">
        <v>259</v>
      </c>
      <c r="L88" s="215">
        <v>76</v>
      </c>
      <c r="M88" s="215">
        <v>78</v>
      </c>
      <c r="N88" s="215">
        <v>87</v>
      </c>
      <c r="O88" s="215">
        <v>91</v>
      </c>
      <c r="P88" s="216">
        <v>332</v>
      </c>
      <c r="Q88" s="217">
        <v>77</v>
      </c>
      <c r="R88" s="217">
        <v>149</v>
      </c>
      <c r="S88" s="217">
        <v>178</v>
      </c>
      <c r="T88" s="217">
        <v>162</v>
      </c>
      <c r="U88" s="216">
        <v>566</v>
      </c>
      <c r="V88" s="217">
        <v>129</v>
      </c>
      <c r="W88" s="217">
        <v>122</v>
      </c>
      <c r="X88" s="217">
        <v>115</v>
      </c>
      <c r="Y88" s="217">
        <v>114</v>
      </c>
      <c r="Z88" s="216">
        <v>480</v>
      </c>
      <c r="AA88" s="215">
        <v>116</v>
      </c>
      <c r="AB88" s="215">
        <v>118</v>
      </c>
      <c r="AC88" s="215">
        <v>130</v>
      </c>
      <c r="AD88" s="215">
        <v>162</v>
      </c>
      <c r="AE88" s="218">
        <v>526</v>
      </c>
      <c r="AF88" s="254">
        <v>148</v>
      </c>
      <c r="AG88" s="255">
        <v>141</v>
      </c>
    </row>
    <row r="89" spans="1:36" outlineLevel="1">
      <c r="A89" s="219" t="s">
        <v>115</v>
      </c>
      <c r="B89" s="220">
        <v>-3</v>
      </c>
      <c r="C89" s="220">
        <v>-16</v>
      </c>
      <c r="D89" s="220">
        <v>-19</v>
      </c>
      <c r="E89" s="220">
        <v>-9</v>
      </c>
      <c r="F89" s="221">
        <v>-47</v>
      </c>
      <c r="G89" s="220">
        <v>15</v>
      </c>
      <c r="H89" s="220">
        <v>16</v>
      </c>
      <c r="I89" s="220">
        <v>26</v>
      </c>
      <c r="J89" s="220">
        <v>18</v>
      </c>
      <c r="K89" s="221">
        <v>75</v>
      </c>
      <c r="L89" s="220">
        <v>16</v>
      </c>
      <c r="M89" s="220">
        <v>28</v>
      </c>
      <c r="N89" s="220">
        <v>9</v>
      </c>
      <c r="O89" s="220">
        <v>8</v>
      </c>
      <c r="P89" s="221">
        <v>61</v>
      </c>
      <c r="Q89" s="222">
        <v>-9</v>
      </c>
      <c r="R89" s="222">
        <v>-46</v>
      </c>
      <c r="S89" s="222">
        <v>-57</v>
      </c>
      <c r="T89" s="222">
        <v>-45</v>
      </c>
      <c r="U89" s="221">
        <v>-157</v>
      </c>
      <c r="V89" s="222">
        <v>-12</v>
      </c>
      <c r="W89" s="222">
        <v>-5</v>
      </c>
      <c r="X89" s="222">
        <v>14</v>
      </c>
      <c r="Y89" s="222">
        <v>30</v>
      </c>
      <c r="Z89" s="221">
        <v>27</v>
      </c>
      <c r="AA89" s="220">
        <v>15</v>
      </c>
      <c r="AB89" s="220">
        <v>8</v>
      </c>
      <c r="AC89" s="220">
        <v>1</v>
      </c>
      <c r="AD89" s="220">
        <v>-11</v>
      </c>
      <c r="AE89" s="224">
        <v>13</v>
      </c>
      <c r="AF89" s="256">
        <v>-11</v>
      </c>
      <c r="AG89" s="257">
        <v>1</v>
      </c>
    </row>
    <row r="90" spans="1:36" s="231" customFormat="1" outlineLevel="1">
      <c r="A90" s="136" t="s">
        <v>116</v>
      </c>
      <c r="B90" s="123">
        <v>-4.4999999999999998E-2</v>
      </c>
      <c r="C90" s="123">
        <v>-0.20300000000000001</v>
      </c>
      <c r="D90" s="123">
        <v>-0.23799999999999999</v>
      </c>
      <c r="E90" s="123">
        <v>-0.111</v>
      </c>
      <c r="F90" s="137">
        <v>-0.154</v>
      </c>
      <c r="G90" s="123">
        <v>0.23799999999999999</v>
      </c>
      <c r="H90" s="123">
        <v>0.254</v>
      </c>
      <c r="I90" s="123">
        <v>0.42599999999999999</v>
      </c>
      <c r="J90" s="123">
        <v>0.25</v>
      </c>
      <c r="K90" s="137">
        <v>0.28999999999999998</v>
      </c>
      <c r="L90" s="123">
        <v>0.21099999999999999</v>
      </c>
      <c r="M90" s="123">
        <v>0.35900000000000004</v>
      </c>
      <c r="N90" s="123">
        <v>0.10300000000000012</v>
      </c>
      <c r="O90" s="123">
        <v>8.7999999999999981E-2</v>
      </c>
      <c r="P90" s="137">
        <v>0.18400000000000008</v>
      </c>
      <c r="Q90" s="138">
        <v>-0.11700000000000001</v>
      </c>
      <c r="R90" s="138">
        <v>-0.30899999999999994</v>
      </c>
      <c r="S90" s="138">
        <v>-0.31999999999999995</v>
      </c>
      <c r="T90" s="138">
        <v>-0.27699999999999997</v>
      </c>
      <c r="U90" s="137">
        <v>-0.27799999999999997</v>
      </c>
      <c r="V90" s="138">
        <v>-9.2999999999999999E-2</v>
      </c>
      <c r="W90" s="138">
        <v>-4.1000000000000002E-2</v>
      </c>
      <c r="X90" s="138">
        <v>0.122</v>
      </c>
      <c r="Y90" s="138">
        <v>0.26300000000000001</v>
      </c>
      <c r="Z90" s="137">
        <v>5.6000000000000001E-2</v>
      </c>
      <c r="AA90" s="123">
        <v>0.13</v>
      </c>
      <c r="AB90" s="123">
        <v>6.7000000000000004E-2</v>
      </c>
      <c r="AC90" s="123">
        <v>8.0000000000000071E-3</v>
      </c>
      <c r="AD90" s="123">
        <v>-6.8000000000000005E-2</v>
      </c>
      <c r="AE90" s="139">
        <v>2.4999999999999991E-2</v>
      </c>
      <c r="AF90" s="258">
        <v>-7.3999999999999996E-2</v>
      </c>
      <c r="AG90" s="259">
        <v>7.0000000000000001E-3</v>
      </c>
    </row>
    <row r="91" spans="1:36" outlineLevel="1">
      <c r="A91" s="219" t="s">
        <v>117</v>
      </c>
      <c r="B91" s="220">
        <v>0</v>
      </c>
      <c r="C91" s="220">
        <v>0</v>
      </c>
      <c r="D91" s="220">
        <v>0</v>
      </c>
      <c r="E91" s="220">
        <v>0</v>
      </c>
      <c r="F91" s="221">
        <v>0</v>
      </c>
      <c r="G91" s="220">
        <v>0</v>
      </c>
      <c r="H91" s="220">
        <v>0</v>
      </c>
      <c r="I91" s="220">
        <v>0</v>
      </c>
      <c r="J91" s="220">
        <v>0</v>
      </c>
      <c r="K91" s="221">
        <v>0</v>
      </c>
      <c r="L91" s="220">
        <v>0</v>
      </c>
      <c r="M91" s="220">
        <v>58</v>
      </c>
      <c r="N91" s="220">
        <v>97</v>
      </c>
      <c r="O91" s="220">
        <v>80</v>
      </c>
      <c r="P91" s="221">
        <v>235</v>
      </c>
      <c r="Q91" s="222">
        <v>62</v>
      </c>
      <c r="R91" s="222">
        <v>21</v>
      </c>
      <c r="S91" s="222">
        <v>0</v>
      </c>
      <c r="T91" s="222">
        <v>0</v>
      </c>
      <c r="U91" s="221">
        <v>83</v>
      </c>
      <c r="V91" s="222">
        <v>0</v>
      </c>
      <c r="W91" s="222">
        <v>0</v>
      </c>
      <c r="X91" s="222">
        <v>2</v>
      </c>
      <c r="Y91" s="222">
        <v>17</v>
      </c>
      <c r="Z91" s="221">
        <v>19</v>
      </c>
      <c r="AA91" s="220">
        <v>15</v>
      </c>
      <c r="AB91" s="220">
        <v>18</v>
      </c>
      <c r="AC91" s="220">
        <v>19</v>
      </c>
      <c r="AD91" s="220">
        <v>0</v>
      </c>
      <c r="AE91" s="224">
        <v>52</v>
      </c>
      <c r="AF91" s="256">
        <v>0</v>
      </c>
      <c r="AG91" s="257">
        <v>0</v>
      </c>
    </row>
    <row r="92" spans="1:36" s="231" customFormat="1" outlineLevel="1">
      <c r="A92" s="136" t="s">
        <v>116</v>
      </c>
      <c r="B92" s="123">
        <v>0</v>
      </c>
      <c r="C92" s="123">
        <v>0</v>
      </c>
      <c r="D92" s="123">
        <v>0</v>
      </c>
      <c r="E92" s="123">
        <v>0</v>
      </c>
      <c r="F92" s="137">
        <v>0</v>
      </c>
      <c r="G92" s="123">
        <v>0</v>
      </c>
      <c r="H92" s="123">
        <v>0</v>
      </c>
      <c r="I92" s="123">
        <v>0</v>
      </c>
      <c r="J92" s="123">
        <v>0</v>
      </c>
      <c r="K92" s="137">
        <v>0</v>
      </c>
      <c r="L92" s="123">
        <v>0</v>
      </c>
      <c r="M92" s="123">
        <v>0.74399999999999999</v>
      </c>
      <c r="N92" s="123">
        <v>1.115</v>
      </c>
      <c r="O92" s="123">
        <v>0.879</v>
      </c>
      <c r="P92" s="137">
        <v>0.70799999999999996</v>
      </c>
      <c r="Q92" s="138">
        <v>0.80500000000000005</v>
      </c>
      <c r="R92" s="138">
        <v>0.14099999999999999</v>
      </c>
      <c r="S92" s="138">
        <v>0</v>
      </c>
      <c r="T92" s="138">
        <v>0</v>
      </c>
      <c r="U92" s="137">
        <v>0.14699999999999999</v>
      </c>
      <c r="V92" s="138">
        <v>0</v>
      </c>
      <c r="W92" s="138">
        <v>0</v>
      </c>
      <c r="X92" s="138">
        <v>1.7000000000000001E-2</v>
      </c>
      <c r="Y92" s="138">
        <v>0.14899999999999999</v>
      </c>
      <c r="Z92" s="137">
        <v>0.04</v>
      </c>
      <c r="AA92" s="123">
        <v>0.129</v>
      </c>
      <c r="AB92" s="123">
        <v>0.153</v>
      </c>
      <c r="AC92" s="123">
        <v>0.14599999999999999</v>
      </c>
      <c r="AD92" s="123">
        <v>0</v>
      </c>
      <c r="AE92" s="139">
        <v>9.9000000000000005E-2</v>
      </c>
      <c r="AF92" s="258">
        <v>0</v>
      </c>
      <c r="AG92" s="259">
        <v>0</v>
      </c>
    </row>
    <row r="93" spans="1:36" outlineLevel="1">
      <c r="A93" s="219" t="s">
        <v>118</v>
      </c>
      <c r="B93" s="220">
        <v>0</v>
      </c>
      <c r="C93" s="220">
        <v>0</v>
      </c>
      <c r="D93" s="220">
        <v>0</v>
      </c>
      <c r="E93" s="220">
        <v>0</v>
      </c>
      <c r="F93" s="221">
        <v>0</v>
      </c>
      <c r="G93" s="220">
        <v>-2</v>
      </c>
      <c r="H93" s="220">
        <v>-1</v>
      </c>
      <c r="I93" s="220">
        <v>0</v>
      </c>
      <c r="J93" s="220">
        <v>1</v>
      </c>
      <c r="K93" s="221">
        <v>-2</v>
      </c>
      <c r="L93" s="220">
        <v>2</v>
      </c>
      <c r="M93" s="220">
        <v>3</v>
      </c>
      <c r="N93" s="220">
        <v>2</v>
      </c>
      <c r="O93" s="220">
        <v>1</v>
      </c>
      <c r="P93" s="221">
        <v>8</v>
      </c>
      <c r="Q93" s="222">
        <v>-1</v>
      </c>
      <c r="R93" s="222">
        <v>-2</v>
      </c>
      <c r="S93" s="222">
        <v>-6</v>
      </c>
      <c r="T93" s="222">
        <v>-3</v>
      </c>
      <c r="U93" s="221">
        <v>-12</v>
      </c>
      <c r="V93" s="222">
        <v>-1</v>
      </c>
      <c r="W93" s="222">
        <v>1</v>
      </c>
      <c r="X93" s="222">
        <v>-1</v>
      </c>
      <c r="Y93" s="222">
        <v>1</v>
      </c>
      <c r="Z93" s="221">
        <v>0</v>
      </c>
      <c r="AA93" s="220">
        <v>2</v>
      </c>
      <c r="AB93" s="220">
        <v>-3</v>
      </c>
      <c r="AC93" s="220">
        <v>-4</v>
      </c>
      <c r="AD93" s="220">
        <v>-6</v>
      </c>
      <c r="AE93" s="224">
        <v>-11</v>
      </c>
      <c r="AF93" s="256">
        <v>-6</v>
      </c>
      <c r="AG93" s="257">
        <v>-1</v>
      </c>
      <c r="AH93" s="227"/>
      <c r="AI93" s="227"/>
    </row>
    <row r="94" spans="1:36" s="231" customFormat="1" outlineLevel="1">
      <c r="A94" s="136" t="s">
        <v>116</v>
      </c>
      <c r="B94" s="123">
        <v>0</v>
      </c>
      <c r="C94" s="123">
        <v>0</v>
      </c>
      <c r="D94" s="123">
        <v>0</v>
      </c>
      <c r="E94" s="123">
        <v>0</v>
      </c>
      <c r="F94" s="137">
        <v>0</v>
      </c>
      <c r="G94" s="123">
        <v>-3.2000000000000001E-2</v>
      </c>
      <c r="H94" s="123">
        <v>-1.6E-2</v>
      </c>
      <c r="I94" s="123">
        <v>0</v>
      </c>
      <c r="J94" s="123">
        <v>1.4E-2</v>
      </c>
      <c r="K94" s="137">
        <v>-8.0000000000000002E-3</v>
      </c>
      <c r="L94" s="123">
        <v>2.5999999999999999E-2</v>
      </c>
      <c r="M94" s="123">
        <v>3.7999999999999999E-2</v>
      </c>
      <c r="N94" s="123">
        <v>2.3E-2</v>
      </c>
      <c r="O94" s="123">
        <v>1.0999999999999999E-2</v>
      </c>
      <c r="P94" s="137">
        <v>2.4E-2</v>
      </c>
      <c r="Q94" s="138">
        <v>-1.2999999999999999E-2</v>
      </c>
      <c r="R94" s="138">
        <v>-1.2999999999999999E-2</v>
      </c>
      <c r="S94" s="138">
        <v>-3.4000000000000002E-2</v>
      </c>
      <c r="T94" s="138">
        <v>-1.9E-2</v>
      </c>
      <c r="U94" s="137">
        <v>-2.1000000000000001E-2</v>
      </c>
      <c r="V94" s="138">
        <v>-8.0000000000000002E-3</v>
      </c>
      <c r="W94" s="138">
        <v>8.0000000000000002E-3</v>
      </c>
      <c r="X94" s="138">
        <v>-8.9999999999999993E-3</v>
      </c>
      <c r="Y94" s="138">
        <v>8.9999999999999993E-3</v>
      </c>
      <c r="Z94" s="137">
        <v>0</v>
      </c>
      <c r="AA94" s="123">
        <v>1.7000000000000001E-2</v>
      </c>
      <c r="AB94" s="123">
        <v>-2.5000000000000001E-2</v>
      </c>
      <c r="AC94" s="123">
        <v>-3.1E-2</v>
      </c>
      <c r="AD94" s="123">
        <v>-3.6999999999999998E-2</v>
      </c>
      <c r="AE94" s="139">
        <v>-2.1000000000000001E-2</v>
      </c>
      <c r="AF94" s="258">
        <v>-4.1000000000000002E-2</v>
      </c>
      <c r="AG94" s="259">
        <v>-7.0000000000000001E-3</v>
      </c>
    </row>
    <row r="95" spans="1:36">
      <c r="A95" s="214" t="s">
        <v>119</v>
      </c>
      <c r="B95" s="215">
        <v>63</v>
      </c>
      <c r="C95" s="215">
        <v>63</v>
      </c>
      <c r="D95" s="215">
        <v>61</v>
      </c>
      <c r="E95" s="215">
        <v>72</v>
      </c>
      <c r="F95" s="216">
        <v>259</v>
      </c>
      <c r="G95" s="215">
        <v>76</v>
      </c>
      <c r="H95" s="215">
        <v>78</v>
      </c>
      <c r="I95" s="215">
        <v>87</v>
      </c>
      <c r="J95" s="215">
        <v>91</v>
      </c>
      <c r="K95" s="216">
        <v>332</v>
      </c>
      <c r="L95" s="215">
        <v>94</v>
      </c>
      <c r="M95" s="215">
        <v>167</v>
      </c>
      <c r="N95" s="215">
        <v>195</v>
      </c>
      <c r="O95" s="215">
        <v>180</v>
      </c>
      <c r="P95" s="216">
        <v>636</v>
      </c>
      <c r="Q95" s="217">
        <v>129</v>
      </c>
      <c r="R95" s="217">
        <v>122</v>
      </c>
      <c r="S95" s="217">
        <v>115</v>
      </c>
      <c r="T95" s="217">
        <v>114</v>
      </c>
      <c r="U95" s="216">
        <v>480</v>
      </c>
      <c r="V95" s="217">
        <v>116</v>
      </c>
      <c r="W95" s="217">
        <v>118</v>
      </c>
      <c r="X95" s="217">
        <v>130</v>
      </c>
      <c r="Y95" s="217">
        <v>162</v>
      </c>
      <c r="Z95" s="216">
        <v>526</v>
      </c>
      <c r="AA95" s="215">
        <v>148</v>
      </c>
      <c r="AB95" s="215">
        <v>141</v>
      </c>
      <c r="AC95" s="215">
        <v>146</v>
      </c>
      <c r="AD95" s="215">
        <v>145</v>
      </c>
      <c r="AE95" s="218">
        <v>580</v>
      </c>
      <c r="AF95" s="260">
        <v>131</v>
      </c>
      <c r="AG95" s="261">
        <v>141</v>
      </c>
      <c r="AI95" s="226"/>
      <c r="AJ95" s="226"/>
    </row>
    <row r="96" spans="1:36" s="231" customFormat="1">
      <c r="A96" s="140" t="s">
        <v>116</v>
      </c>
      <c r="B96" s="141">
        <v>-4.4999999999999998E-2</v>
      </c>
      <c r="C96" s="141">
        <v>-0.20300000000000001</v>
      </c>
      <c r="D96" s="141">
        <v>-0.23799999999999999</v>
      </c>
      <c r="E96" s="141">
        <v>-0.111</v>
      </c>
      <c r="F96" s="142">
        <v>-0.154</v>
      </c>
      <c r="G96" s="141">
        <v>0.20599999999999999</v>
      </c>
      <c r="H96" s="141">
        <v>0.23799999999999999</v>
      </c>
      <c r="I96" s="141">
        <v>0.42599999999999999</v>
      </c>
      <c r="J96" s="141">
        <v>0.26400000000000001</v>
      </c>
      <c r="K96" s="142">
        <v>0.28199999999999997</v>
      </c>
      <c r="L96" s="141">
        <v>0.23699999999999999</v>
      </c>
      <c r="M96" s="141">
        <v>1.141</v>
      </c>
      <c r="N96" s="141">
        <v>1.2410000000000001</v>
      </c>
      <c r="O96" s="141">
        <v>0.97799999999999998</v>
      </c>
      <c r="P96" s="142">
        <v>0.91600000000000004</v>
      </c>
      <c r="Q96" s="143">
        <v>0.67500000000000004</v>
      </c>
      <c r="R96" s="143">
        <v>-0.18099999999999999</v>
      </c>
      <c r="S96" s="143">
        <v>-0.35399999999999998</v>
      </c>
      <c r="T96" s="143">
        <v>-0.29599999999999999</v>
      </c>
      <c r="U96" s="142">
        <v>-0.152</v>
      </c>
      <c r="V96" s="143">
        <v>-0.10100000000000001</v>
      </c>
      <c r="W96" s="143">
        <v>-3.3000000000000002E-2</v>
      </c>
      <c r="X96" s="143">
        <v>0.13</v>
      </c>
      <c r="Y96" s="143">
        <v>0.42099999999999999</v>
      </c>
      <c r="Z96" s="142">
        <v>9.6000000000000002E-2</v>
      </c>
      <c r="AA96" s="141">
        <v>0.27600000000000002</v>
      </c>
      <c r="AB96" s="141">
        <v>0.19500000000000001</v>
      </c>
      <c r="AC96" s="141">
        <v>0.123</v>
      </c>
      <c r="AD96" s="141">
        <v>-0.105</v>
      </c>
      <c r="AE96" s="144">
        <v>0.10299999999999999</v>
      </c>
      <c r="AF96" s="262">
        <v>-0.115</v>
      </c>
      <c r="AG96" s="263">
        <v>0</v>
      </c>
      <c r="AH96" s="124"/>
    </row>
    <row r="97" spans="1:39">
      <c r="A97" s="131" t="s">
        <v>111</v>
      </c>
      <c r="B97" s="132"/>
      <c r="C97" s="133"/>
      <c r="D97" s="134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5"/>
      <c r="AF97" s="264"/>
      <c r="AG97" s="135"/>
      <c r="AM97" s="245"/>
    </row>
    <row r="98" spans="1:39" outlineLevel="1">
      <c r="A98" s="214" t="s">
        <v>114</v>
      </c>
      <c r="B98" s="215">
        <v>5</v>
      </c>
      <c r="C98" s="215">
        <v>6</v>
      </c>
      <c r="D98" s="215">
        <v>9</v>
      </c>
      <c r="E98" s="215">
        <v>4</v>
      </c>
      <c r="F98" s="216">
        <v>24</v>
      </c>
      <c r="G98" s="215">
        <v>0</v>
      </c>
      <c r="H98" s="215">
        <v>2</v>
      </c>
      <c r="I98" s="215">
        <v>4</v>
      </c>
      <c r="J98" s="215">
        <v>6</v>
      </c>
      <c r="K98" s="216">
        <v>12</v>
      </c>
      <c r="L98" s="215">
        <v>20</v>
      </c>
      <c r="M98" s="215">
        <v>24</v>
      </c>
      <c r="N98" s="215">
        <v>37</v>
      </c>
      <c r="O98" s="215">
        <v>31</v>
      </c>
      <c r="P98" s="216">
        <v>112</v>
      </c>
      <c r="Q98" s="217">
        <v>34</v>
      </c>
      <c r="R98" s="217">
        <v>64</v>
      </c>
      <c r="S98" s="217">
        <v>72</v>
      </c>
      <c r="T98" s="217">
        <v>44</v>
      </c>
      <c r="U98" s="216">
        <v>214</v>
      </c>
      <c r="V98" s="217">
        <v>32</v>
      </c>
      <c r="W98" s="217">
        <v>24</v>
      </c>
      <c r="X98" s="217">
        <v>52</v>
      </c>
      <c r="Y98" s="217">
        <v>55</v>
      </c>
      <c r="Z98" s="216">
        <v>163</v>
      </c>
      <c r="AA98" s="215">
        <v>12</v>
      </c>
      <c r="AB98" s="215">
        <v>56</v>
      </c>
      <c r="AC98" s="215">
        <v>26</v>
      </c>
      <c r="AD98" s="215">
        <v>37</v>
      </c>
      <c r="AE98" s="218">
        <v>131</v>
      </c>
      <c r="AF98" s="254">
        <v>21</v>
      </c>
      <c r="AG98" s="255">
        <v>16</v>
      </c>
    </row>
    <row r="99" spans="1:39" outlineLevel="1">
      <c r="A99" s="219" t="s">
        <v>115</v>
      </c>
      <c r="B99" s="220">
        <v>-5</v>
      </c>
      <c r="C99" s="220">
        <v>-4</v>
      </c>
      <c r="D99" s="220">
        <v>-5</v>
      </c>
      <c r="E99" s="220">
        <v>2</v>
      </c>
      <c r="F99" s="221">
        <v>-12</v>
      </c>
      <c r="G99" s="220">
        <v>19</v>
      </c>
      <c r="H99" s="220">
        <v>23</v>
      </c>
      <c r="I99" s="220">
        <v>33</v>
      </c>
      <c r="J99" s="220">
        <v>25</v>
      </c>
      <c r="K99" s="221">
        <v>100</v>
      </c>
      <c r="L99" s="220">
        <v>15</v>
      </c>
      <c r="M99" s="220">
        <v>21</v>
      </c>
      <c r="N99" s="220">
        <v>-1</v>
      </c>
      <c r="O99" s="220">
        <v>3</v>
      </c>
      <c r="P99" s="221">
        <v>38</v>
      </c>
      <c r="Q99" s="222">
        <v>-14</v>
      </c>
      <c r="R99" s="222">
        <v>-43</v>
      </c>
      <c r="S99" s="222">
        <v>-40</v>
      </c>
      <c r="T99" s="222">
        <v>-14</v>
      </c>
      <c r="U99" s="221">
        <v>-111</v>
      </c>
      <c r="V99" s="222">
        <v>-20</v>
      </c>
      <c r="W99" s="222">
        <v>-3</v>
      </c>
      <c r="X99" s="222">
        <v>-5</v>
      </c>
      <c r="Y99" s="222">
        <v>7</v>
      </c>
      <c r="Z99" s="221">
        <v>-21</v>
      </c>
      <c r="AA99" s="220">
        <v>11</v>
      </c>
      <c r="AB99" s="220">
        <v>-7</v>
      </c>
      <c r="AC99" s="220">
        <v>-8</v>
      </c>
      <c r="AD99" s="220">
        <v>-21</v>
      </c>
      <c r="AE99" s="224">
        <v>-25</v>
      </c>
      <c r="AF99" s="256">
        <v>-12</v>
      </c>
      <c r="AG99" s="257">
        <v>2</v>
      </c>
    </row>
    <row r="100" spans="1:39" s="231" customFormat="1" outlineLevel="1">
      <c r="A100" s="136" t="s">
        <v>116</v>
      </c>
      <c r="B100" s="123" t="s">
        <v>120</v>
      </c>
      <c r="C100" s="123">
        <v>-0.66700000000000004</v>
      </c>
      <c r="D100" s="123">
        <v>-0.55600000000000005</v>
      </c>
      <c r="E100" s="123">
        <v>0.5</v>
      </c>
      <c r="F100" s="137">
        <v>-0.5</v>
      </c>
      <c r="G100" s="123" t="s">
        <v>120</v>
      </c>
      <c r="H100" s="123">
        <v>11.5</v>
      </c>
      <c r="I100" s="123">
        <v>8.25</v>
      </c>
      <c r="J100" s="123">
        <v>4.1669999999999998</v>
      </c>
      <c r="K100" s="137">
        <v>8.3330000000000002</v>
      </c>
      <c r="L100" s="123">
        <v>0.75</v>
      </c>
      <c r="M100" s="123">
        <v>0.87399999999999989</v>
      </c>
      <c r="N100" s="123">
        <v>-2.7E-2</v>
      </c>
      <c r="O100" s="123">
        <v>9.6000000000000058E-2</v>
      </c>
      <c r="P100" s="137">
        <v>0.33899999999999986</v>
      </c>
      <c r="Q100" s="138">
        <v>-0.41199999999999998</v>
      </c>
      <c r="R100" s="138">
        <v>-0.67199999999999993</v>
      </c>
      <c r="S100" s="138">
        <v>-0.55600000000000005</v>
      </c>
      <c r="T100" s="138">
        <v>-0.31799999999999995</v>
      </c>
      <c r="U100" s="137">
        <v>-0.51900000000000002</v>
      </c>
      <c r="V100" s="138">
        <v>-0.625</v>
      </c>
      <c r="W100" s="138">
        <v>-0.125</v>
      </c>
      <c r="X100" s="138">
        <v>-9.5999999999999974E-2</v>
      </c>
      <c r="Y100" s="138">
        <v>0.127</v>
      </c>
      <c r="Z100" s="137">
        <v>-0.128</v>
      </c>
      <c r="AA100" s="123">
        <v>0.91599999999999993</v>
      </c>
      <c r="AB100" s="123">
        <v>-0.125</v>
      </c>
      <c r="AC100" s="123">
        <v>-0.307</v>
      </c>
      <c r="AD100" s="123">
        <v>-0.56799999999999995</v>
      </c>
      <c r="AE100" s="139">
        <v>-0.191</v>
      </c>
      <c r="AF100" s="258">
        <v>-0.57199999999999995</v>
      </c>
      <c r="AG100" s="259">
        <v>0.125</v>
      </c>
    </row>
    <row r="101" spans="1:39" outlineLevel="1">
      <c r="A101" s="219" t="s">
        <v>117</v>
      </c>
      <c r="B101" s="220">
        <v>0</v>
      </c>
      <c r="C101" s="220">
        <v>0</v>
      </c>
      <c r="D101" s="220">
        <v>0</v>
      </c>
      <c r="E101" s="220">
        <v>0</v>
      </c>
      <c r="F101" s="221">
        <v>0</v>
      </c>
      <c r="G101" s="220">
        <v>0</v>
      </c>
      <c r="H101" s="220">
        <v>0</v>
      </c>
      <c r="I101" s="220">
        <v>0</v>
      </c>
      <c r="J101" s="220">
        <v>0</v>
      </c>
      <c r="K101" s="221">
        <v>0</v>
      </c>
      <c r="L101" s="220">
        <v>0</v>
      </c>
      <c r="M101" s="220">
        <v>22</v>
      </c>
      <c r="N101" s="220">
        <v>38</v>
      </c>
      <c r="O101" s="220">
        <v>15</v>
      </c>
      <c r="P101" s="221">
        <v>75</v>
      </c>
      <c r="Q101" s="222">
        <v>12</v>
      </c>
      <c r="R101" s="222">
        <v>4</v>
      </c>
      <c r="S101" s="222">
        <v>0</v>
      </c>
      <c r="T101" s="222">
        <v>0</v>
      </c>
      <c r="U101" s="221">
        <v>16</v>
      </c>
      <c r="V101" s="222">
        <v>0</v>
      </c>
      <c r="W101" s="222">
        <v>0</v>
      </c>
      <c r="X101" s="222">
        <v>0</v>
      </c>
      <c r="Y101" s="222">
        <v>3</v>
      </c>
      <c r="Z101" s="221">
        <v>3</v>
      </c>
      <c r="AA101" s="220">
        <v>-1</v>
      </c>
      <c r="AB101" s="220">
        <v>1</v>
      </c>
      <c r="AC101" s="220">
        <v>3</v>
      </c>
      <c r="AD101" s="220">
        <v>0</v>
      </c>
      <c r="AE101" s="224">
        <v>3</v>
      </c>
      <c r="AF101" s="256">
        <v>0</v>
      </c>
      <c r="AG101" s="257">
        <v>0</v>
      </c>
    </row>
    <row r="102" spans="1:39" s="231" customFormat="1" outlineLevel="1">
      <c r="A102" s="136" t="s">
        <v>116</v>
      </c>
      <c r="B102" s="123" t="s">
        <v>120</v>
      </c>
      <c r="C102" s="123">
        <v>0</v>
      </c>
      <c r="D102" s="123">
        <v>0</v>
      </c>
      <c r="E102" s="123">
        <v>0</v>
      </c>
      <c r="F102" s="137">
        <v>0</v>
      </c>
      <c r="G102" s="123" t="s">
        <v>120</v>
      </c>
      <c r="H102" s="123">
        <v>0</v>
      </c>
      <c r="I102" s="123">
        <v>0</v>
      </c>
      <c r="J102" s="123">
        <v>0</v>
      </c>
      <c r="K102" s="137">
        <v>0</v>
      </c>
      <c r="L102" s="123">
        <v>0</v>
      </c>
      <c r="M102" s="123">
        <v>0.91700000000000004</v>
      </c>
      <c r="N102" s="123">
        <v>1.0269999999999999</v>
      </c>
      <c r="O102" s="123">
        <v>0.48399999999999999</v>
      </c>
      <c r="P102" s="137">
        <v>0.67</v>
      </c>
      <c r="Q102" s="138">
        <v>0.35299999999999998</v>
      </c>
      <c r="R102" s="138">
        <v>6.3E-2</v>
      </c>
      <c r="S102" s="138">
        <v>0</v>
      </c>
      <c r="T102" s="138">
        <v>0</v>
      </c>
      <c r="U102" s="137">
        <v>7.4999999999999997E-2</v>
      </c>
      <c r="V102" s="138">
        <v>0</v>
      </c>
      <c r="W102" s="138">
        <v>0</v>
      </c>
      <c r="X102" s="138">
        <v>0</v>
      </c>
      <c r="Y102" s="138">
        <v>5.5E-2</v>
      </c>
      <c r="Z102" s="137">
        <v>1.7999999999999999E-2</v>
      </c>
      <c r="AA102" s="123">
        <v>-8.3000000000000004E-2</v>
      </c>
      <c r="AB102" s="123">
        <v>1.7999999999999999E-2</v>
      </c>
      <c r="AC102" s="123">
        <v>0.115</v>
      </c>
      <c r="AD102" s="123">
        <v>0</v>
      </c>
      <c r="AE102" s="139">
        <v>2.3E-2</v>
      </c>
      <c r="AF102" s="258">
        <v>0</v>
      </c>
      <c r="AG102" s="259">
        <v>0</v>
      </c>
    </row>
    <row r="103" spans="1:39" outlineLevel="1">
      <c r="A103" s="219" t="s">
        <v>118</v>
      </c>
      <c r="B103" s="220">
        <v>0</v>
      </c>
      <c r="C103" s="220">
        <v>0</v>
      </c>
      <c r="D103" s="220">
        <v>0</v>
      </c>
      <c r="E103" s="220">
        <v>0</v>
      </c>
      <c r="F103" s="221">
        <v>0</v>
      </c>
      <c r="G103" s="220">
        <v>1</v>
      </c>
      <c r="H103" s="220">
        <v>-1</v>
      </c>
      <c r="I103" s="220">
        <v>0</v>
      </c>
      <c r="J103" s="220">
        <v>0</v>
      </c>
      <c r="K103" s="221">
        <v>0</v>
      </c>
      <c r="L103" s="220">
        <v>1</v>
      </c>
      <c r="M103" s="220">
        <v>1</v>
      </c>
      <c r="N103" s="220">
        <v>1</v>
      </c>
      <c r="O103" s="220">
        <v>-1</v>
      </c>
      <c r="P103" s="221">
        <v>2</v>
      </c>
      <c r="Q103" s="222">
        <v>0</v>
      </c>
      <c r="R103" s="222">
        <v>-1</v>
      </c>
      <c r="S103" s="222">
        <v>20</v>
      </c>
      <c r="T103" s="222">
        <v>25</v>
      </c>
      <c r="U103" s="221">
        <v>44</v>
      </c>
      <c r="V103" s="222">
        <v>0</v>
      </c>
      <c r="W103" s="222">
        <v>35</v>
      </c>
      <c r="X103" s="222">
        <v>-21</v>
      </c>
      <c r="Y103" s="222">
        <v>-28</v>
      </c>
      <c r="Z103" s="221">
        <v>-14</v>
      </c>
      <c r="AA103" s="220">
        <v>0</v>
      </c>
      <c r="AB103" s="220">
        <v>-35</v>
      </c>
      <c r="AC103" s="220">
        <v>0</v>
      </c>
      <c r="AD103" s="220">
        <v>0</v>
      </c>
      <c r="AE103" s="224">
        <v>-35</v>
      </c>
      <c r="AF103" s="256">
        <v>1</v>
      </c>
      <c r="AG103" s="257">
        <v>0</v>
      </c>
    </row>
    <row r="104" spans="1:39" s="231" customFormat="1" outlineLevel="1">
      <c r="A104" s="136" t="s">
        <v>116</v>
      </c>
      <c r="B104" s="123" t="s">
        <v>120</v>
      </c>
      <c r="C104" s="123">
        <v>0</v>
      </c>
      <c r="D104" s="123">
        <v>0</v>
      </c>
      <c r="E104" s="123">
        <v>0</v>
      </c>
      <c r="F104" s="137">
        <v>0</v>
      </c>
      <c r="G104" s="123" t="s">
        <v>120</v>
      </c>
      <c r="H104" s="123">
        <v>-0.5</v>
      </c>
      <c r="I104" s="123">
        <v>0</v>
      </c>
      <c r="J104" s="123">
        <v>0</v>
      </c>
      <c r="K104" s="137">
        <v>0</v>
      </c>
      <c r="L104" s="123">
        <v>0.05</v>
      </c>
      <c r="M104" s="123">
        <v>4.2000000000000003E-2</v>
      </c>
      <c r="N104" s="123">
        <v>2.7E-2</v>
      </c>
      <c r="O104" s="123">
        <v>-3.2000000000000001E-2</v>
      </c>
      <c r="P104" s="137">
        <v>1.7999999999999999E-2</v>
      </c>
      <c r="Q104" s="138">
        <v>0</v>
      </c>
      <c r="R104" s="138">
        <v>-1.6E-2</v>
      </c>
      <c r="S104" s="138">
        <v>0.27800000000000002</v>
      </c>
      <c r="T104" s="138">
        <v>0.56799999999999995</v>
      </c>
      <c r="U104" s="137">
        <v>0.20599999999999999</v>
      </c>
      <c r="V104" s="138">
        <v>0</v>
      </c>
      <c r="W104" s="138">
        <v>1.458</v>
      </c>
      <c r="X104" s="138">
        <v>-0.40400000000000003</v>
      </c>
      <c r="Y104" s="138">
        <v>-0.50900000000000001</v>
      </c>
      <c r="Z104" s="137">
        <v>-8.5999999999999993E-2</v>
      </c>
      <c r="AA104" s="123">
        <v>0</v>
      </c>
      <c r="AB104" s="123">
        <v>-0.625</v>
      </c>
      <c r="AC104" s="123">
        <v>0</v>
      </c>
      <c r="AD104" s="123">
        <v>0</v>
      </c>
      <c r="AE104" s="139">
        <v>-0.26700000000000002</v>
      </c>
      <c r="AF104" s="258">
        <v>4.8000000000000001E-2</v>
      </c>
      <c r="AG104" s="259">
        <v>0</v>
      </c>
    </row>
    <row r="105" spans="1:39">
      <c r="A105" s="214" t="s">
        <v>119</v>
      </c>
      <c r="B105" s="215">
        <v>0</v>
      </c>
      <c r="C105" s="215">
        <v>2</v>
      </c>
      <c r="D105" s="215">
        <v>4</v>
      </c>
      <c r="E105" s="215">
        <v>6</v>
      </c>
      <c r="F105" s="216">
        <v>12</v>
      </c>
      <c r="G105" s="215">
        <v>20</v>
      </c>
      <c r="H105" s="215">
        <v>24</v>
      </c>
      <c r="I105" s="215">
        <v>37</v>
      </c>
      <c r="J105" s="215">
        <v>31</v>
      </c>
      <c r="K105" s="216">
        <v>112</v>
      </c>
      <c r="L105" s="215">
        <v>36</v>
      </c>
      <c r="M105" s="215">
        <v>68</v>
      </c>
      <c r="N105" s="215">
        <v>75</v>
      </c>
      <c r="O105" s="215">
        <v>48</v>
      </c>
      <c r="P105" s="216">
        <v>227</v>
      </c>
      <c r="Q105" s="217">
        <v>32</v>
      </c>
      <c r="R105" s="217">
        <v>24</v>
      </c>
      <c r="S105" s="217">
        <v>52</v>
      </c>
      <c r="T105" s="217">
        <v>55</v>
      </c>
      <c r="U105" s="216">
        <v>163</v>
      </c>
      <c r="V105" s="217">
        <v>12</v>
      </c>
      <c r="W105" s="217">
        <v>56</v>
      </c>
      <c r="X105" s="217">
        <v>26</v>
      </c>
      <c r="Y105" s="217">
        <v>37</v>
      </c>
      <c r="Z105" s="216">
        <v>131</v>
      </c>
      <c r="AA105" s="215">
        <v>22</v>
      </c>
      <c r="AB105" s="215">
        <v>16</v>
      </c>
      <c r="AC105" s="215">
        <v>21</v>
      </c>
      <c r="AD105" s="215">
        <v>16</v>
      </c>
      <c r="AE105" s="218">
        <v>74</v>
      </c>
      <c r="AF105" s="260">
        <v>10</v>
      </c>
      <c r="AG105" s="261">
        <v>18</v>
      </c>
    </row>
    <row r="106" spans="1:39" s="231" customFormat="1">
      <c r="A106" s="145" t="s">
        <v>116</v>
      </c>
      <c r="B106" s="146" t="s">
        <v>120</v>
      </c>
      <c r="C106" s="146">
        <v>-0.66700000000000004</v>
      </c>
      <c r="D106" s="146">
        <v>-0.55600000000000005</v>
      </c>
      <c r="E106" s="146">
        <v>0.5</v>
      </c>
      <c r="F106" s="147">
        <v>-0.5</v>
      </c>
      <c r="G106" s="146" t="s">
        <v>120</v>
      </c>
      <c r="H106" s="146">
        <v>11</v>
      </c>
      <c r="I106" s="146">
        <v>8.25</v>
      </c>
      <c r="J106" s="146">
        <v>4.1669999999999998</v>
      </c>
      <c r="K106" s="147">
        <v>8.3330000000000002</v>
      </c>
      <c r="L106" s="146">
        <v>0.8</v>
      </c>
      <c r="M106" s="146">
        <v>1.833</v>
      </c>
      <c r="N106" s="146">
        <v>1.0269999999999999</v>
      </c>
      <c r="O106" s="146">
        <v>0.54800000000000004</v>
      </c>
      <c r="P106" s="147">
        <v>1.0269999999999999</v>
      </c>
      <c r="Q106" s="148">
        <v>-5.8999999999999997E-2</v>
      </c>
      <c r="R106" s="148">
        <v>-0.625</v>
      </c>
      <c r="S106" s="148">
        <v>-0.27800000000000002</v>
      </c>
      <c r="T106" s="148">
        <v>0.25</v>
      </c>
      <c r="U106" s="147">
        <v>-0.23799999999999999</v>
      </c>
      <c r="V106" s="148">
        <v>-0.625</v>
      </c>
      <c r="W106" s="148">
        <v>1.333</v>
      </c>
      <c r="X106" s="148">
        <v>-0.5</v>
      </c>
      <c r="Y106" s="148">
        <v>-0.32700000000000001</v>
      </c>
      <c r="Z106" s="147">
        <v>-0.19600000000000001</v>
      </c>
      <c r="AA106" s="146">
        <v>0.83299999999999996</v>
      </c>
      <c r="AB106" s="146">
        <v>-0.73199999999999998</v>
      </c>
      <c r="AC106" s="146">
        <v>-0.192</v>
      </c>
      <c r="AD106" s="146">
        <v>-0.56799999999999995</v>
      </c>
      <c r="AE106" s="149">
        <v>-0.435</v>
      </c>
      <c r="AF106" s="262">
        <v>-0.52400000000000002</v>
      </c>
      <c r="AG106" s="263">
        <v>0.125</v>
      </c>
      <c r="AH106" s="124"/>
    </row>
    <row r="107" spans="1:39">
      <c r="A107" s="122" t="s">
        <v>121</v>
      </c>
    </row>
    <row r="108" spans="1:39"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</row>
    <row r="109" spans="1:39"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</row>
    <row r="110" spans="1:39"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</row>
    <row r="111" spans="1:39"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9" ma:contentTypeDescription="Create a new document." ma:contentTypeScope="" ma:versionID="722c968bc04a6f1fd7931626782631b5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d00cf653a8c6e146ae54dc1355c6e5bf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5FBF54-A7FF-4EA1-ADC2-4065C9045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07bfa-cc6e-48fb-88d9-e7d1591470bb"/>
    <ds:schemaRef ds:uri="f720cb84-8672-453c-9bcf-50b6dcb9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D3555-FC2F-4F16-A820-80E17E5F3972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f720cb84-8672-453c-9bcf-50b6dcb905a3"/>
    <ds:schemaRef ds:uri="a2b07bfa-cc6e-48fb-88d9-e7d1591470bb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Menu</vt:lpstr>
      <vt:lpstr>Group P&amp;L</vt:lpstr>
      <vt:lpstr>Group CF</vt:lpstr>
      <vt:lpstr>Group BS</vt:lpstr>
      <vt:lpstr>Growth components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Cilieborg</dc:creator>
  <cp:keywords/>
  <dc:description/>
  <cp:lastModifiedBy>Sebastian Rosborg</cp:lastModifiedBy>
  <cp:revision/>
  <cp:lastPrinted>2026-02-09T10:27:40Z</cp:lastPrinted>
  <dcterms:created xsi:type="dcterms:W3CDTF">2005-03-18T09:33:10Z</dcterms:created>
  <dcterms:modified xsi:type="dcterms:W3CDTF">2026-08-10T10:22:59Z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